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nimelbcloud-my.sharepoint.com/personal/malidoostsal_student_unimelb_edu_au/Documents/Desktop/Melb_PhD/PhD_Report/Paper_2_Conomurex/Review_Comments/"/>
    </mc:Choice>
  </mc:AlternateContent>
  <xr:revisionPtr revIDLastSave="1686" documentId="11_F25DC773A252ABDACC1048D8099B47CA5BDE58F7" xr6:coauthVersionLast="47" xr6:coauthVersionMax="47" xr10:uidLastSave="{02F7BEA7-C989-4BFF-BEA5-9EFB224CA51F}"/>
  <bookViews>
    <workbookView xWindow="28680" yWindow="-120" windowWidth="29040" windowHeight="15840" activeTab="2" xr2:uid="{00000000-000D-0000-FFFF-FFFF00000000}"/>
  </bookViews>
  <sheets>
    <sheet name="C-12-2019" sheetId="2" r:id="rId1"/>
    <sheet name="C-11-2019" sheetId="1" r:id="rId2"/>
    <sheet name="C-13-2019" sheetId="4" r:id="rId3"/>
    <sheet name="C-1-2023" sheetId="5" r:id="rId4"/>
    <sheet name="C-4-2023" sheetId="6" r:id="rId5"/>
    <sheet name="C-5-2023" sheetId="7" r:id="rId6"/>
    <sheet name="C-6-2023" sheetId="8" r:id="rId7"/>
    <sheet name="C-7-2023" sheetId="9" r:id="rId8"/>
    <sheet name="C-9-2023" sheetId="10" r:id="rId9"/>
    <sheet name="C-10-2023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2" i="2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8" i="10"/>
  <c r="C57" i="10"/>
  <c r="C56" i="10"/>
  <c r="C55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6" i="9"/>
  <c r="C14" i="9"/>
  <c r="C13" i="9"/>
  <c r="C12" i="9"/>
  <c r="C9" i="9"/>
  <c r="C8" i="9"/>
  <c r="C7" i="9"/>
  <c r="C4" i="9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2" i="1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3" i="2"/>
  <c r="C4" i="2"/>
  <c r="C5" i="2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2" i="4"/>
</calcChain>
</file>

<file path=xl/sharedStrings.xml><?xml version="1.0" encoding="utf-8"?>
<sst xmlns="http://schemas.openxmlformats.org/spreadsheetml/2006/main" count="665" uniqueCount="638">
  <si>
    <t>11-Con-I-M-M-1</t>
  </si>
  <si>
    <t>11-Con-I-M-M-2</t>
  </si>
  <si>
    <t>11-Con-I-M-M-3</t>
  </si>
  <si>
    <t>11-Con-I-M-M-4</t>
  </si>
  <si>
    <t>11-Con-I-M-M-5</t>
  </si>
  <si>
    <t>11-Con-I-M-M-6</t>
  </si>
  <si>
    <t>11-Con-I-M-M-7</t>
  </si>
  <si>
    <t>11-Con-I-M-M-8</t>
  </si>
  <si>
    <t>11-Con-I-M-M-9</t>
  </si>
  <si>
    <t>11-Con-I-M-M-10</t>
  </si>
  <si>
    <t>11-Con-I-M-M-11</t>
  </si>
  <si>
    <t>11-Con-I-M-M-12</t>
  </si>
  <si>
    <t>11-Con-I-M-M-13</t>
  </si>
  <si>
    <t>11-Con-I-M-M-14</t>
  </si>
  <si>
    <t>11-Con-I-M-M-15</t>
  </si>
  <si>
    <t>11-Con-I-M-M-16</t>
  </si>
  <si>
    <t>11-Con-I-M-M-17</t>
  </si>
  <si>
    <t>11-Con-I-M-M-18</t>
  </si>
  <si>
    <t>11-Con-I-M-M-19</t>
  </si>
  <si>
    <t>11-Con-I-M-M-20</t>
  </si>
  <si>
    <t>11-Con-I-M-M-21</t>
  </si>
  <si>
    <t>11-Con-I-M-M-22</t>
  </si>
  <si>
    <t>11-Con-I-M-M-23</t>
  </si>
  <si>
    <t>11-Con-I-M-M-24</t>
  </si>
  <si>
    <t>11-Con-I-M-M-25</t>
  </si>
  <si>
    <t>11-Con-I-M-M-26</t>
  </si>
  <si>
    <t>11-Con-I-M-M-27</t>
  </si>
  <si>
    <t>11-Con-I-M-M-28</t>
  </si>
  <si>
    <t>11-Con-I-M-M-29</t>
  </si>
  <si>
    <t>11-Con-I-M-M-30</t>
  </si>
  <si>
    <t>11-Con-I-M-M-31</t>
  </si>
  <si>
    <t>11-Con-I-M-M-32</t>
  </si>
  <si>
    <t>11-Con-I-M-M-33</t>
  </si>
  <si>
    <t>11-Con-I-M-M-34</t>
  </si>
  <si>
    <t>11-Con-I-M-M-35</t>
  </si>
  <si>
    <t>11-Con-I-M-M-36</t>
  </si>
  <si>
    <t>11-Con-I-M-M-37</t>
  </si>
  <si>
    <t>11-Con-I-M-M-38</t>
  </si>
  <si>
    <t>11-Con-I-M-M-39</t>
  </si>
  <si>
    <t>11-Con-I-M-M-40</t>
  </si>
  <si>
    <t>11-Con-I-M-M-41</t>
  </si>
  <si>
    <t>11-Con-I-M-M-42</t>
  </si>
  <si>
    <t>11-Con-I-M-M-43</t>
  </si>
  <si>
    <t>11-Con-I-M-M-44</t>
  </si>
  <si>
    <t>11-Con-I-M-M-45</t>
  </si>
  <si>
    <t>11-Con-I-M-M-46</t>
  </si>
  <si>
    <t>11-Con-I-M-M-47</t>
  </si>
  <si>
    <t>11-Con-I-M-M-48</t>
  </si>
  <si>
    <t>11-Con-I-M-M-49</t>
  </si>
  <si>
    <t>11-Con-I-M-M-50</t>
  </si>
  <si>
    <t>11-Con-I-M-M-51</t>
  </si>
  <si>
    <t>11-Con-I-M-M-52</t>
  </si>
  <si>
    <t>11-Con-I-M-M-53</t>
  </si>
  <si>
    <t>11-Con-I-M-M-54</t>
  </si>
  <si>
    <t>11-Con-I-M-M-55</t>
  </si>
  <si>
    <t>11-Con-I-M-M-56</t>
  </si>
  <si>
    <t>11-Con-I-M-M-57</t>
  </si>
  <si>
    <t>11-Con-I-M-M-58</t>
  </si>
  <si>
    <t>11-Con-I-M-M-59</t>
  </si>
  <si>
    <t>11-Con-I-M-M-60</t>
  </si>
  <si>
    <t>11-Con-I-M-M-61</t>
  </si>
  <si>
    <t>11-Con-I-M-M-62</t>
  </si>
  <si>
    <t>11-Con-I-M-M-63</t>
  </si>
  <si>
    <t>11-Con-I-M-M-64</t>
  </si>
  <si>
    <t>11-Con-I-M-M-65</t>
  </si>
  <si>
    <t>11-Con-I-M-M-66</t>
  </si>
  <si>
    <t>11-Con-I-M-M-67</t>
  </si>
  <si>
    <t>11-Con-I-M-M-68</t>
  </si>
  <si>
    <t>11-Con-I-M-M-69</t>
  </si>
  <si>
    <t>11-Con-I-M-M-70</t>
  </si>
  <si>
    <t>12-Con-M-M-M-1</t>
  </si>
  <si>
    <t>12-Con-M-M-M-2</t>
  </si>
  <si>
    <t>12-Con-M-M-M-3</t>
  </si>
  <si>
    <t>12-Con-M-M-M-4</t>
  </si>
  <si>
    <t>12-Con-M-M-M-5</t>
  </si>
  <si>
    <t>12-Con-M-M-M-6</t>
  </si>
  <si>
    <t>12-Con-M-M-M-7</t>
  </si>
  <si>
    <t>12-Con-M-M-M-8</t>
  </si>
  <si>
    <t>12-Con-M-M-M-9</t>
  </si>
  <si>
    <t>12-Con-M-M-M-10</t>
  </si>
  <si>
    <t>12-Con-M-M-M-11</t>
  </si>
  <si>
    <t>12-Con-M-M-M-12</t>
  </si>
  <si>
    <t>12-Con-M-M-M-13</t>
  </si>
  <si>
    <t>12-Con-M-M-M-14</t>
  </si>
  <si>
    <t>12-Con-M-M-M-15</t>
  </si>
  <si>
    <t>12-Con-M-M-M-16</t>
  </si>
  <si>
    <t>12-Con-M-M-M-17</t>
  </si>
  <si>
    <t>12-Con-M-M-M-18</t>
  </si>
  <si>
    <t>12-Con-M-M-M-19</t>
  </si>
  <si>
    <t>12-Con-M-M-M-20</t>
  </si>
  <si>
    <t>12-Con-M-M-M-21</t>
  </si>
  <si>
    <t>12-Con-M-M-M-22</t>
  </si>
  <si>
    <t>12-Con-M-M-M-23</t>
  </si>
  <si>
    <t>12-Con-M-M-M-24</t>
  </si>
  <si>
    <t>12-Con-M-M-M-25</t>
  </si>
  <si>
    <t>12-Con-M-M-M-26</t>
  </si>
  <si>
    <t>12-Con-M-M-M-27</t>
  </si>
  <si>
    <t>12-Con-M-M-M-28</t>
  </si>
  <si>
    <t>12-Con-M-M-M-29</t>
  </si>
  <si>
    <t>12-Con-M-M-M-30</t>
  </si>
  <si>
    <t>12-Con-M-M-M-31</t>
  </si>
  <si>
    <t>12-Con-M-M-M-32</t>
  </si>
  <si>
    <t>12-Con-M-M-M-33</t>
  </si>
  <si>
    <t>12-Con-M-M-M-34</t>
  </si>
  <si>
    <t>12-Con-M-M-M-35</t>
  </si>
  <si>
    <t>12-Con-M-M-M-36</t>
  </si>
  <si>
    <t>12-Con-M-M-M-37</t>
  </si>
  <si>
    <t>12-Con-M-M-M-38</t>
  </si>
  <si>
    <t>12-Con-M-M-M-39</t>
  </si>
  <si>
    <t>12-Con-M-M-M-40</t>
  </si>
  <si>
    <t>12-Con-M-M-M-41</t>
  </si>
  <si>
    <t>12-Con-M-M-M-42</t>
  </si>
  <si>
    <t>12-Con-M-M-M-43</t>
  </si>
  <si>
    <t>12-Con-M-M-M-44</t>
  </si>
  <si>
    <t>12-Con-M-M-M-45</t>
  </si>
  <si>
    <t>12-Con-M-M-M-46</t>
  </si>
  <si>
    <t>12-Con-M-M-M-47</t>
  </si>
  <si>
    <t>12-Con-M-M-M-48</t>
  </si>
  <si>
    <t>12-Con-M-M-M-49</t>
  </si>
  <si>
    <t>12-Con-M-M-M-50</t>
  </si>
  <si>
    <t>12-Con-M-M-M-51</t>
  </si>
  <si>
    <t>12-Con-M-M-M-52</t>
  </si>
  <si>
    <t>12-Con-M-M-M-53</t>
  </si>
  <si>
    <t>12-Con-M-M-M-54</t>
  </si>
  <si>
    <t>12-Con-M-M-M-55</t>
  </si>
  <si>
    <t>12-Con-M-M-M-56</t>
  </si>
  <si>
    <t>12-Con-M-M-M-57</t>
  </si>
  <si>
    <t>12-Con-M-M-M-58</t>
  </si>
  <si>
    <t>12-Con-M-M-M-59</t>
  </si>
  <si>
    <t>12-Con-M-M-M-60</t>
  </si>
  <si>
    <t>13-Con-I-M-M-1</t>
  </si>
  <si>
    <t>13-Con-I-M-M-2</t>
  </si>
  <si>
    <t>13-Con-I-M-M-3</t>
  </si>
  <si>
    <t>13-Con-I-M-M-4</t>
  </si>
  <si>
    <t>13-Con-I-M-M-5</t>
  </si>
  <si>
    <t>13-Con-I-M-M-6</t>
  </si>
  <si>
    <t>13-Con-I-M-M-7</t>
  </si>
  <si>
    <t>13-Con-I-M-M-8</t>
  </si>
  <si>
    <t>13-Con-I-M-M-9</t>
  </si>
  <si>
    <t>13-Con-I-M-M-10</t>
  </si>
  <si>
    <t>13-Con-I-M-M-11</t>
  </si>
  <si>
    <t>13-Con-I-M-M-12</t>
  </si>
  <si>
    <t>13-Con-I-M-M-13</t>
  </si>
  <si>
    <t>13-Con-I-M-M-14</t>
  </si>
  <si>
    <t>13-Con-I-M-M-15</t>
  </si>
  <si>
    <t>13-Con-I-M-M-16</t>
  </si>
  <si>
    <t>13-Con-I-M-M-17</t>
  </si>
  <si>
    <t>13-Con-I-M-M-18</t>
  </si>
  <si>
    <t>13-Con-I-M-M-19</t>
  </si>
  <si>
    <t>13-Con-I-M-M-20</t>
  </si>
  <si>
    <t>13-Con-I-M-M-21</t>
  </si>
  <si>
    <t>13-Con-I-M-M-22</t>
  </si>
  <si>
    <t>13-Con-I-M-M-23</t>
  </si>
  <si>
    <t>13-Con-I-M-M-24</t>
  </si>
  <si>
    <t>13-Con-I-M-M-25</t>
  </si>
  <si>
    <t>13-Con-I-M-M-26</t>
  </si>
  <si>
    <t>13-Con-I-M-M-27</t>
  </si>
  <si>
    <t>13-Con-I-M-M-28</t>
  </si>
  <si>
    <t>13-Con-I-M-M-29</t>
  </si>
  <si>
    <t>13-Con-I-M-M-30</t>
  </si>
  <si>
    <t>13-Con-I-M-M-31</t>
  </si>
  <si>
    <t>13-Con-I-M-M-32</t>
  </si>
  <si>
    <t>13-Con-I-M-M-33</t>
  </si>
  <si>
    <t>13-Con-I-M-M-34</t>
  </si>
  <si>
    <t>13-Con-I-M-M-35</t>
  </si>
  <si>
    <t>13-Con-I-M-M-36</t>
  </si>
  <si>
    <t>13-Con-I-M-M-37</t>
  </si>
  <si>
    <t>13-Con-I-M-M-38</t>
  </si>
  <si>
    <t>13-Con-I-M-M-39</t>
  </si>
  <si>
    <t>13-Con-I-M-M-40</t>
  </si>
  <si>
    <t>13-Con-I-M-M-41</t>
  </si>
  <si>
    <t>13-Con-I-M-M-42</t>
  </si>
  <si>
    <t>13-Con-I-M-M-43</t>
  </si>
  <si>
    <t>13-Con-I-M-M-44</t>
  </si>
  <si>
    <t>13-Con-I-M-M-45</t>
  </si>
  <si>
    <t>13-Con-I-M-M-46</t>
  </si>
  <si>
    <t>13-Con-I-M-M-47</t>
  </si>
  <si>
    <t>13-Con-I-M-M-48</t>
  </si>
  <si>
    <t>13-Con-I-M-M-49</t>
  </si>
  <si>
    <t>13-Con-I-M-M-50</t>
  </si>
  <si>
    <t>13-Con-I-M-M-51</t>
  </si>
  <si>
    <t>13-Con-I-M-M-52</t>
  </si>
  <si>
    <t>13-Con-I-M-M-53</t>
  </si>
  <si>
    <t>13-Con-I-M-M-54</t>
  </si>
  <si>
    <t>13-Con-I-M-M-55</t>
  </si>
  <si>
    <t>13-Con-I-M-M-56</t>
  </si>
  <si>
    <t>13-Con-I-M-M-57</t>
  </si>
  <si>
    <t>13-Con-I-M-M-58</t>
  </si>
  <si>
    <t>13-Con-I-M-M-59</t>
  </si>
  <si>
    <t>13-Con-I-M-M-60</t>
  </si>
  <si>
    <t>13-Con-I-M-M-61</t>
  </si>
  <si>
    <t>13-Con-I-M-M-62</t>
  </si>
  <si>
    <t>13-Con-I-M-M-63</t>
  </si>
  <si>
    <t>13-Con-I-M-M-64</t>
  </si>
  <si>
    <t>13-Con-I-M-M-65</t>
  </si>
  <si>
    <t>13-Con-I-M-M-66</t>
  </si>
  <si>
    <t>13-Con-I-M-M-67</t>
  </si>
  <si>
    <t>13-Con-I-M-M-68</t>
  </si>
  <si>
    <t>13-Con-I-M-M-69</t>
  </si>
  <si>
    <t>13-Con-I-M-M-70</t>
  </si>
  <si>
    <t>estimated_SST</t>
  </si>
  <si>
    <t>C1_63</t>
  </si>
  <si>
    <t>C1_62</t>
  </si>
  <si>
    <t>C1_61</t>
  </si>
  <si>
    <t>C1-60</t>
  </si>
  <si>
    <t>C1-59</t>
  </si>
  <si>
    <t>C1-58</t>
  </si>
  <si>
    <t>C1-57</t>
  </si>
  <si>
    <t>C1-56</t>
  </si>
  <si>
    <t>C1-55</t>
  </si>
  <si>
    <t>C1-54</t>
  </si>
  <si>
    <t>C1-53</t>
  </si>
  <si>
    <t>C1-52</t>
  </si>
  <si>
    <t>C1-51</t>
  </si>
  <si>
    <t>C1-50</t>
  </si>
  <si>
    <t>C1-49</t>
  </si>
  <si>
    <t>C1-48</t>
  </si>
  <si>
    <t>C1-47</t>
  </si>
  <si>
    <t>C1-46</t>
  </si>
  <si>
    <t>C1-45</t>
  </si>
  <si>
    <t>C1-44</t>
  </si>
  <si>
    <t>C1-43</t>
  </si>
  <si>
    <t>C1-42</t>
  </si>
  <si>
    <t>C1-41</t>
  </si>
  <si>
    <t>C1-40</t>
  </si>
  <si>
    <t>C1-39</t>
  </si>
  <si>
    <t>C1-38</t>
  </si>
  <si>
    <t>C1-37</t>
  </si>
  <si>
    <t>C1-36</t>
  </si>
  <si>
    <t>C1-35</t>
  </si>
  <si>
    <t>C1-34</t>
  </si>
  <si>
    <t>C1-33</t>
  </si>
  <si>
    <t>C1-32</t>
  </si>
  <si>
    <t>C1-31</t>
  </si>
  <si>
    <t>C1-30</t>
  </si>
  <si>
    <t>C1-29</t>
  </si>
  <si>
    <t>C1-28</t>
  </si>
  <si>
    <t>C1-27</t>
  </si>
  <si>
    <t>C1-26</t>
  </si>
  <si>
    <t>C1-25</t>
  </si>
  <si>
    <t>C1-24</t>
  </si>
  <si>
    <t>C1-23</t>
  </si>
  <si>
    <t>C1-22</t>
  </si>
  <si>
    <t>C1-21</t>
  </si>
  <si>
    <t>C1-20</t>
  </si>
  <si>
    <t>C1-19</t>
  </si>
  <si>
    <t>C1-18</t>
  </si>
  <si>
    <t>C1-17</t>
  </si>
  <si>
    <t>C1-16</t>
  </si>
  <si>
    <t>C1-15</t>
  </si>
  <si>
    <t>C1-14</t>
  </si>
  <si>
    <t>C1-13</t>
  </si>
  <si>
    <t>C1-12</t>
  </si>
  <si>
    <t>C1-11</t>
  </si>
  <si>
    <t>C1-10</t>
  </si>
  <si>
    <t>C1-9</t>
  </si>
  <si>
    <t>C1-8</t>
  </si>
  <si>
    <t>C1-7</t>
  </si>
  <si>
    <t>C1-6</t>
  </si>
  <si>
    <t>C1-5</t>
  </si>
  <si>
    <t>C1-4</t>
  </si>
  <si>
    <t>C1-3</t>
  </si>
  <si>
    <t>C1-2</t>
  </si>
  <si>
    <t>C1-1</t>
  </si>
  <si>
    <t>C-4-iso-1</t>
  </si>
  <si>
    <t>C-4-iso-2</t>
  </si>
  <si>
    <t>C-4-iso-3</t>
  </si>
  <si>
    <t>C-4-iso-4</t>
  </si>
  <si>
    <t>C-4-iso-5</t>
  </si>
  <si>
    <t>C-4-iso-6</t>
  </si>
  <si>
    <t>C-4-iso-7</t>
  </si>
  <si>
    <t>C-4-iso-8</t>
  </si>
  <si>
    <t>C-4-iso-9</t>
  </si>
  <si>
    <t>C-4-iso-10</t>
  </si>
  <si>
    <t>C-4-iso-11</t>
  </si>
  <si>
    <t>C-4-iso-12</t>
  </si>
  <si>
    <t>C-4-iso-13</t>
  </si>
  <si>
    <t>C-4-iso-14</t>
  </si>
  <si>
    <t>C-4-iso-15</t>
  </si>
  <si>
    <t>C-4-iso-16</t>
  </si>
  <si>
    <t>C-4-iso-17</t>
  </si>
  <si>
    <t>C-4-iso-18</t>
  </si>
  <si>
    <t>C-4-iso-19</t>
  </si>
  <si>
    <t>C-4-iso-20</t>
  </si>
  <si>
    <t>C-4-iso-21</t>
  </si>
  <si>
    <t>C-4-iso-22</t>
  </si>
  <si>
    <t>C-4-iso-23</t>
  </si>
  <si>
    <t>C-4-iso-31</t>
  </si>
  <si>
    <t>C-4-iso-32</t>
  </si>
  <si>
    <t>C-4-iso-33</t>
  </si>
  <si>
    <t>C-4-iso-34</t>
  </si>
  <si>
    <t>C-4-iso-35</t>
  </si>
  <si>
    <t>C-4-iso-36</t>
  </si>
  <si>
    <t>C-4-iso-37</t>
  </si>
  <si>
    <t>C-4-iso-38</t>
  </si>
  <si>
    <t>C-4-iso-39</t>
  </si>
  <si>
    <t>C-4-iso-40</t>
  </si>
  <si>
    <t>C-4-iso-41</t>
  </si>
  <si>
    <t>C-4-iso-42</t>
  </si>
  <si>
    <t>C-4-iso-43</t>
  </si>
  <si>
    <t>C-4-iso-44</t>
  </si>
  <si>
    <t>C-4-iso-45</t>
  </si>
  <si>
    <t>C-4-iso-46</t>
  </si>
  <si>
    <t>C-4-iso-47</t>
  </si>
  <si>
    <t>C-4-iso-48</t>
  </si>
  <si>
    <t>C-4-iso-49</t>
  </si>
  <si>
    <t>C-4-iso-50</t>
  </si>
  <si>
    <t>C-4-iso-51</t>
  </si>
  <si>
    <t>C-4-iso-52</t>
  </si>
  <si>
    <t>C-4-iso-53</t>
  </si>
  <si>
    <t>C-4-iso-54</t>
  </si>
  <si>
    <t>C-4-iso-55</t>
  </si>
  <si>
    <t>C_5_Mod_1_1</t>
  </si>
  <si>
    <t>C_5_Mod_2_2</t>
  </si>
  <si>
    <t>C_5_Mod_3_3</t>
  </si>
  <si>
    <t>C_5_Mod_4_4</t>
  </si>
  <si>
    <t>C_5_Mod_5_5</t>
  </si>
  <si>
    <t>C_5_Mod_6_6</t>
  </si>
  <si>
    <t>C_5_Mod_7_7</t>
  </si>
  <si>
    <t>C_5_Mod_1</t>
  </si>
  <si>
    <t>C_5_Mod_2</t>
  </si>
  <si>
    <t>C_5_Mod_3</t>
  </si>
  <si>
    <t>C_5_Mod_4</t>
  </si>
  <si>
    <t>C_5_Mod_5</t>
  </si>
  <si>
    <t>C_5_Mod_6</t>
  </si>
  <si>
    <t>C_5_Mod_7</t>
  </si>
  <si>
    <t>C_5_Mod_8</t>
  </si>
  <si>
    <t>C_5_Mod_9</t>
  </si>
  <si>
    <t>C_5_Mod_10</t>
  </si>
  <si>
    <t>C_5_Mod_11</t>
  </si>
  <si>
    <t>C_5_Mod_12</t>
  </si>
  <si>
    <t>C_5_Mod_13</t>
  </si>
  <si>
    <t>C_5_Mod_14</t>
  </si>
  <si>
    <t>C_5_Mod_15</t>
  </si>
  <si>
    <t>C_5_Mod_16</t>
  </si>
  <si>
    <t>C_5_Mod_17</t>
  </si>
  <si>
    <t>C_5_Mod_18</t>
  </si>
  <si>
    <t>C_5_Mod_19</t>
  </si>
  <si>
    <t>C_5_Mod_20</t>
  </si>
  <si>
    <t>C_5_Mod_21</t>
  </si>
  <si>
    <t>C_5_Mod_22</t>
  </si>
  <si>
    <t>C_5_Mod_23</t>
  </si>
  <si>
    <t>C_5_Mod_24</t>
  </si>
  <si>
    <t>C_5_Mod_25</t>
  </si>
  <si>
    <t>C_5_Mod_26</t>
  </si>
  <si>
    <t>C_5_Mod_27</t>
  </si>
  <si>
    <t>C_5_Mod_28</t>
  </si>
  <si>
    <t>C_5_Mod_29</t>
  </si>
  <si>
    <t>C_5_Mod_30</t>
  </si>
  <si>
    <t>C_5_Mod_31</t>
  </si>
  <si>
    <t>C_5_Mod_32</t>
  </si>
  <si>
    <t>C_5_Mod_33</t>
  </si>
  <si>
    <t>C_5_Mod_34</t>
  </si>
  <si>
    <t>C_5_Mod_35</t>
  </si>
  <si>
    <t>C_5_Mod_36</t>
  </si>
  <si>
    <t>C_5_Mod_37</t>
  </si>
  <si>
    <t>C_5_Mod_38</t>
  </si>
  <si>
    <t>C_5_Mod_39</t>
  </si>
  <si>
    <t>C_5_Mod_40</t>
  </si>
  <si>
    <t>C_5_Mod_41</t>
  </si>
  <si>
    <t>C_5_Mod_42</t>
  </si>
  <si>
    <t>C_5_Mod_43</t>
  </si>
  <si>
    <t>C_5_Mod_44</t>
  </si>
  <si>
    <t>C_5_Mod_45</t>
  </si>
  <si>
    <t>C_5_Mod_46</t>
  </si>
  <si>
    <t>C_5_Mod_47</t>
  </si>
  <si>
    <t>C_5_Mod_48</t>
  </si>
  <si>
    <t>C_5_Mod_49</t>
  </si>
  <si>
    <t>C_5_Mod_50</t>
  </si>
  <si>
    <t>C_5_Mod_51</t>
  </si>
  <si>
    <t>C_5_Mod_52</t>
  </si>
  <si>
    <t>C_5_Mod_53</t>
  </si>
  <si>
    <t>C_5_Mod_54</t>
  </si>
  <si>
    <t>C_5_Mod_55</t>
  </si>
  <si>
    <t>C_5_Mod_56</t>
  </si>
  <si>
    <t>C-6-1</t>
  </si>
  <si>
    <t>C-6-2</t>
  </si>
  <si>
    <t>C-6-3</t>
  </si>
  <si>
    <t>C-6-4</t>
  </si>
  <si>
    <t>C-6-5</t>
  </si>
  <si>
    <t>C-6-6</t>
  </si>
  <si>
    <t>C-6-7</t>
  </si>
  <si>
    <t>C-6-8</t>
  </si>
  <si>
    <t>C-6-9</t>
  </si>
  <si>
    <t>C-6-10</t>
  </si>
  <si>
    <t>C-6-11</t>
  </si>
  <si>
    <t>C-6-12</t>
  </si>
  <si>
    <t>C-6-13</t>
  </si>
  <si>
    <t>C-6-14</t>
  </si>
  <si>
    <t>C-6-15</t>
  </si>
  <si>
    <t>C-6-16</t>
  </si>
  <si>
    <t>C-6-17</t>
  </si>
  <si>
    <t>C-6-18</t>
  </si>
  <si>
    <t>C-6-19</t>
  </si>
  <si>
    <t>C-6-20</t>
  </si>
  <si>
    <t>C-6-21</t>
  </si>
  <si>
    <t>C-6-22</t>
  </si>
  <si>
    <t>C-6-23</t>
  </si>
  <si>
    <t>C-6-24</t>
  </si>
  <si>
    <t>C-6-25</t>
  </si>
  <si>
    <t>C-6-26</t>
  </si>
  <si>
    <t>C-6-27</t>
  </si>
  <si>
    <t>C-6-28</t>
  </si>
  <si>
    <t>C-6-29</t>
  </si>
  <si>
    <t>C-6-30</t>
  </si>
  <si>
    <t>C-6-31</t>
  </si>
  <si>
    <t>C-6-32</t>
  </si>
  <si>
    <t>C-6-33</t>
  </si>
  <si>
    <t>C-6-34</t>
  </si>
  <si>
    <t>C-6-35</t>
  </si>
  <si>
    <t>C-6-36</t>
  </si>
  <si>
    <t>C-6-37</t>
  </si>
  <si>
    <t>C-6-38</t>
  </si>
  <si>
    <t>C-6-39</t>
  </si>
  <si>
    <t>C-6-40</t>
  </si>
  <si>
    <t>C-6-41</t>
  </si>
  <si>
    <t>C-6-42</t>
  </si>
  <si>
    <t>C-6-43</t>
  </si>
  <si>
    <t>C-6-44</t>
  </si>
  <si>
    <t>C-6-45</t>
  </si>
  <si>
    <t>C-6-46</t>
  </si>
  <si>
    <t>C-6-47</t>
  </si>
  <si>
    <t>C-6-48</t>
  </si>
  <si>
    <t>C-6-49</t>
  </si>
  <si>
    <t>C-6-50</t>
  </si>
  <si>
    <t>C-6-51</t>
  </si>
  <si>
    <t>C-6-52</t>
  </si>
  <si>
    <t>C-7-1</t>
  </si>
  <si>
    <t>C-7-2</t>
  </si>
  <si>
    <t>C-7-3</t>
  </si>
  <si>
    <t>C-7-4</t>
  </si>
  <si>
    <t>C-7-5</t>
  </si>
  <si>
    <t>C-7-6</t>
  </si>
  <si>
    <t>C-7-7</t>
  </si>
  <si>
    <t>C-7-8</t>
  </si>
  <si>
    <t>C-7-9</t>
  </si>
  <si>
    <t>C-7-10</t>
  </si>
  <si>
    <t>C-7-11</t>
  </si>
  <si>
    <t>C-7-12</t>
  </si>
  <si>
    <t>C-7-13</t>
  </si>
  <si>
    <t>C-7-14</t>
  </si>
  <si>
    <t>C-7-15</t>
  </si>
  <si>
    <t>C-7-16</t>
  </si>
  <si>
    <t>C-7-17</t>
  </si>
  <si>
    <t>C-7-18</t>
  </si>
  <si>
    <t>C-7-19</t>
  </si>
  <si>
    <t>C-7-20</t>
  </si>
  <si>
    <t>C-7-21</t>
  </si>
  <si>
    <t>C-7-22</t>
  </si>
  <si>
    <t>C-7-23</t>
  </si>
  <si>
    <t>C-7-24</t>
  </si>
  <si>
    <t>C-7-25</t>
  </si>
  <si>
    <t>C-7-26</t>
  </si>
  <si>
    <t>C-7-27</t>
  </si>
  <si>
    <t>C-7-28</t>
  </si>
  <si>
    <t>C-7-29</t>
  </si>
  <si>
    <t>C-7-30</t>
  </si>
  <si>
    <t>C-7-31</t>
  </si>
  <si>
    <t>C-7-32</t>
  </si>
  <si>
    <t>C-7-33</t>
  </si>
  <si>
    <t>C-7-34</t>
  </si>
  <si>
    <t>C-7-35</t>
  </si>
  <si>
    <t>C-7-36</t>
  </si>
  <si>
    <t>C-7-37</t>
  </si>
  <si>
    <t>C-7-38</t>
  </si>
  <si>
    <t>C-7-39</t>
  </si>
  <si>
    <t>C-7-40</t>
  </si>
  <si>
    <t>C-7-41</t>
  </si>
  <si>
    <t>C-7-42</t>
  </si>
  <si>
    <t>C-7-43</t>
  </si>
  <si>
    <t>C-7-44</t>
  </si>
  <si>
    <t>C-7-45</t>
  </si>
  <si>
    <t>C-7-46</t>
  </si>
  <si>
    <t>C-7-47</t>
  </si>
  <si>
    <t>C-7-48</t>
  </si>
  <si>
    <t>C-7-49</t>
  </si>
  <si>
    <t>C-7-50</t>
  </si>
  <si>
    <t>C-7-51</t>
  </si>
  <si>
    <t>C-7-52</t>
  </si>
  <si>
    <t>C-7-53</t>
  </si>
  <si>
    <t>C-7-54</t>
  </si>
  <si>
    <t>C-7-55</t>
  </si>
  <si>
    <t>C-7-56</t>
  </si>
  <si>
    <t>C-7-57</t>
  </si>
  <si>
    <t>C-7-58</t>
  </si>
  <si>
    <t>C-7-59</t>
  </si>
  <si>
    <t>C-7-60</t>
  </si>
  <si>
    <t>C-7-61</t>
  </si>
  <si>
    <t>C-9-1</t>
  </si>
  <si>
    <t>C-9-2</t>
  </si>
  <si>
    <t>C-9-3</t>
  </si>
  <si>
    <t>C-9-4</t>
  </si>
  <si>
    <t>C-9-5</t>
  </si>
  <si>
    <t>C-9-6</t>
  </si>
  <si>
    <t>C-9-7</t>
  </si>
  <si>
    <t>C-9-8</t>
  </si>
  <si>
    <t>C-9-9</t>
  </si>
  <si>
    <t>C-9-10</t>
  </si>
  <si>
    <t>C-9-11</t>
  </si>
  <si>
    <t>C-9-12</t>
  </si>
  <si>
    <t>C-9-13</t>
  </si>
  <si>
    <t>C-9-14</t>
  </si>
  <si>
    <t>C-9-15</t>
  </si>
  <si>
    <t>C-9-16</t>
  </si>
  <si>
    <t>C-9-17</t>
  </si>
  <si>
    <t>C-9-18</t>
  </si>
  <si>
    <t>C-9-19</t>
  </si>
  <si>
    <t>C-9-20</t>
  </si>
  <si>
    <t>C-9-21</t>
  </si>
  <si>
    <t>C-9-22</t>
  </si>
  <si>
    <t>C-9-23</t>
  </si>
  <si>
    <t>C-9-24</t>
  </si>
  <si>
    <t>C-9-25</t>
  </si>
  <si>
    <t>C-9-26</t>
  </si>
  <si>
    <t>C-9-27</t>
  </si>
  <si>
    <t>C-9-28</t>
  </si>
  <si>
    <t>C-9-29</t>
  </si>
  <si>
    <t>C-9-30</t>
  </si>
  <si>
    <t>C-9-31</t>
  </si>
  <si>
    <t>C-9-32</t>
  </si>
  <si>
    <t>C-9-33</t>
  </si>
  <si>
    <t>C-9-34</t>
  </si>
  <si>
    <t>C-9-35</t>
  </si>
  <si>
    <t>C-9-36</t>
  </si>
  <si>
    <t>C-9-37</t>
  </si>
  <si>
    <t>C-9-38</t>
  </si>
  <si>
    <t>C-9-39</t>
  </si>
  <si>
    <t>C-9-40</t>
  </si>
  <si>
    <t>C-9-41</t>
  </si>
  <si>
    <t>C-9-42</t>
  </si>
  <si>
    <t>C-9-43</t>
  </si>
  <si>
    <t>C-9-44</t>
  </si>
  <si>
    <t>C-9-45</t>
  </si>
  <si>
    <t>C-9-46</t>
  </si>
  <si>
    <t>C-9-47</t>
  </si>
  <si>
    <t>C-9-48</t>
  </si>
  <si>
    <t>C-9-49</t>
  </si>
  <si>
    <t>C-9-50</t>
  </si>
  <si>
    <t>C-9-51</t>
  </si>
  <si>
    <t>C-9-52</t>
  </si>
  <si>
    <t>C-9-53</t>
  </si>
  <si>
    <t>C-9-54</t>
  </si>
  <si>
    <t>C-9-55</t>
  </si>
  <si>
    <t>C-9-56</t>
  </si>
  <si>
    <t>C-9-57</t>
  </si>
  <si>
    <t>C-9-58</t>
  </si>
  <si>
    <t>C-9-59</t>
  </si>
  <si>
    <t>C-9-60</t>
  </si>
  <si>
    <t>C-9-61</t>
  </si>
  <si>
    <t>C-9-62</t>
  </si>
  <si>
    <t>C-9-63</t>
  </si>
  <si>
    <t>C-9-64</t>
  </si>
  <si>
    <t>C-9-65</t>
  </si>
  <si>
    <t>C-9-66</t>
  </si>
  <si>
    <t>C-9-67</t>
  </si>
  <si>
    <t>C-9-68</t>
  </si>
  <si>
    <t>C-9-69</t>
  </si>
  <si>
    <t>C-9-70</t>
  </si>
  <si>
    <t>C-9-71</t>
  </si>
  <si>
    <t>C-9-72</t>
  </si>
  <si>
    <t>C-9-73</t>
  </si>
  <si>
    <t>C-9-74</t>
  </si>
  <si>
    <t>C-9-75</t>
  </si>
  <si>
    <t>C-9-76</t>
  </si>
  <si>
    <t>C-9-77</t>
  </si>
  <si>
    <t>C-9-78</t>
  </si>
  <si>
    <t>C-9-79</t>
  </si>
  <si>
    <t>C-9-80</t>
  </si>
  <si>
    <t>C-9-81</t>
  </si>
  <si>
    <t>C-9-82</t>
  </si>
  <si>
    <t>C-9-83</t>
  </si>
  <si>
    <t>C-9-84</t>
  </si>
  <si>
    <t>C-9-85</t>
  </si>
  <si>
    <t>C-9-86</t>
  </si>
  <si>
    <t>C-9-87</t>
  </si>
  <si>
    <t>C-9-88</t>
  </si>
  <si>
    <t>C-9-89</t>
  </si>
  <si>
    <t>C-9-90</t>
  </si>
  <si>
    <t>C-9-91</t>
  </si>
  <si>
    <t>C-9-92</t>
  </si>
  <si>
    <t>C-9-93</t>
  </si>
  <si>
    <t>C-10-1</t>
  </si>
  <si>
    <t>C-10-2</t>
  </si>
  <si>
    <t>C-10-3</t>
  </si>
  <si>
    <t>C-10-4</t>
  </si>
  <si>
    <t>C-10-5</t>
  </si>
  <si>
    <t>C-10-6</t>
  </si>
  <si>
    <t>C-10-7</t>
  </si>
  <si>
    <t>C-10-8</t>
  </si>
  <si>
    <t>C-10-9</t>
  </si>
  <si>
    <t>C-10-10</t>
  </si>
  <si>
    <t>C-10-11</t>
  </si>
  <si>
    <t>C-10-12</t>
  </si>
  <si>
    <t>C-10-13</t>
  </si>
  <si>
    <t>C-10-14</t>
  </si>
  <si>
    <t>C-10-15</t>
  </si>
  <si>
    <t>C-10-16</t>
  </si>
  <si>
    <t>C-10-17</t>
  </si>
  <si>
    <t>C-10-18</t>
  </si>
  <si>
    <t>C-10-19</t>
  </si>
  <si>
    <t>C-10-20</t>
  </si>
  <si>
    <t>C-10-21</t>
  </si>
  <si>
    <t>C-10-22</t>
  </si>
  <si>
    <t>C-10-23</t>
  </si>
  <si>
    <t>C-10-24</t>
  </si>
  <si>
    <t>C-10-25</t>
  </si>
  <si>
    <t>C-10-26</t>
  </si>
  <si>
    <t>C-10-27</t>
  </si>
  <si>
    <t>C-10-28</t>
  </si>
  <si>
    <t>C-10-29</t>
  </si>
  <si>
    <t>C-10-30</t>
  </si>
  <si>
    <t>C-10-31</t>
  </si>
  <si>
    <t>C-10-32</t>
  </si>
  <si>
    <t>C-10-33</t>
  </si>
  <si>
    <t>C-10-34</t>
  </si>
  <si>
    <t>C-10-35</t>
  </si>
  <si>
    <t>C-10-36</t>
  </si>
  <si>
    <t>C-10-37</t>
  </si>
  <si>
    <t>C-10-38</t>
  </si>
  <si>
    <t>C-10-39</t>
  </si>
  <si>
    <t>C-10-40</t>
  </si>
  <si>
    <t>C-10-41</t>
  </si>
  <si>
    <t>C-10-42</t>
  </si>
  <si>
    <t>C-10-43</t>
  </si>
  <si>
    <t>C-10-44</t>
  </si>
  <si>
    <t>C-10-45</t>
  </si>
  <si>
    <t>C-10-46</t>
  </si>
  <si>
    <t>C-10-47</t>
  </si>
  <si>
    <t>C-10-48</t>
  </si>
  <si>
    <t>C-10-49</t>
  </si>
  <si>
    <t>C-10-50</t>
  </si>
  <si>
    <t>C-10-51</t>
  </si>
  <si>
    <t>C-10-52</t>
  </si>
  <si>
    <t>C-10-53</t>
  </si>
  <si>
    <t>C-10-54</t>
  </si>
  <si>
    <t>C-10-55</t>
  </si>
  <si>
    <t>Code</t>
  </si>
  <si>
    <t>d18O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</si>
</sst>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74D-426F-87DD-E0E76B8E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904760"/>
        <c:axId val="758905120"/>
      </c:lineChart>
      <c:catAx>
        <c:axId val="75890476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05120"/>
        <c:crosses val="autoZero"/>
        <c:auto val="1"/>
        <c:lblAlgn val="ctr"/>
        <c:lblOffset val="100"/>
        <c:noMultiLvlLbl val="0"/>
      </c:catAx>
      <c:valAx>
        <c:axId val="75890512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0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3-4C9E-8D3B-4EB5EDC0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794576"/>
        <c:axId val="613794936"/>
      </c:lineChart>
      <c:catAx>
        <c:axId val="613794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794936"/>
        <c:crosses val="autoZero"/>
        <c:auto val="1"/>
        <c:lblAlgn val="ctr"/>
        <c:lblOffset val="100"/>
        <c:noMultiLvlLbl val="0"/>
      </c:catAx>
      <c:valAx>
        <c:axId val="613794936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79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243418</xdr:colOff>
      <xdr:row>76</xdr:row>
      <xdr:rowOff>169572</xdr:rowOff>
    </xdr:from>
    <xdr:to>
      <xdr:col>25</xdr:col>
      <xdr:colOff>760890</xdr:colOff>
      <xdr:row>97</xdr:row>
      <xdr:rowOff>168076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5FB767-5618-430D-B2DF-C6519E7AF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576793</xdr:colOff>
      <xdr:row>93</xdr:row>
      <xdr:rowOff>131015</xdr:rowOff>
    </xdr:from>
    <xdr:to>
      <xdr:col>24</xdr:col>
      <xdr:colOff>505686</xdr:colOff>
      <xdr:row>112</xdr:row>
      <xdr:rowOff>8713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5CBB34-CF03-4349-BFB4-8CC90D806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0.06941</cdr:x>
      <cdr:y>0.14646</cdr:y>
    </cdr:from>
    <cdr:to>
      <cdr:x>0.77093</cdr:x>
      <cdr:y>0.74343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0FF8001-9630-BF26-437A-D12F34666293}"/>
            </a:ext>
          </a:extLst>
        </cdr:cNvPr>
        <cdr:cNvSpPr/>
      </cdr:nvSpPr>
      <cdr:spPr>
        <a:xfrm xmlns:a="http://schemas.openxmlformats.org/drawingml/2006/main">
          <a:off x="508000" y="460375"/>
          <a:ext cx="5133975" cy="1876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AU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6BDC-EA8F-481B-9DBE-A5E575BF0CD8}">
  <dimension ref="A1:C70"/>
  <sheetViews>
    <sheetView zoomScale="90" zoomScaleNormal="90" workbookViewId="0">
      <selection sqref="A1:C1"/>
    </sheetView>
  </sheetViews>
  <sheetFormatPr defaultColWidth="11.6328125" defaultRowHeight="14.5" x14ac:dyDescent="0.35"/>
  <cols>
    <col min="1" max="1" width="23.81640625" style="1" customWidth="1"/>
    <col min="2" max="2" width="11.6328125" style="2"/>
    <col min="3" max="3" width="11.6328125" style="3"/>
  </cols>
  <sheetData>
    <row r="1" spans="1:3" ht="15.5" x14ac:dyDescent="0.35">
      <c r="A1" s="5" t="s">
        <v>636</v>
      </c>
      <c r="B1" s="6" t="s">
        <v>637</v>
      </c>
      <c r="C1" s="6" t="s">
        <v>200</v>
      </c>
    </row>
    <row r="2" spans="1:3" x14ac:dyDescent="0.35">
      <c r="A2" s="3" t="s">
        <v>70</v>
      </c>
      <c r="B2" s="4">
        <v>-0.9459299585491191</v>
      </c>
      <c r="C2" s="3">
        <f>20.6-4.34*(B2-(0.63-0.27))</f>
        <v>26.267736020103179</v>
      </c>
    </row>
    <row r="3" spans="1:3" x14ac:dyDescent="0.35">
      <c r="A3" s="3" t="s">
        <v>71</v>
      </c>
      <c r="B3" s="4">
        <v>-1.0310172923934564</v>
      </c>
      <c r="C3" s="3">
        <f>20.6-4.34*(B3-(0.63-0.27))</f>
        <v>26.6370150489876</v>
      </c>
    </row>
    <row r="4" spans="1:3" x14ac:dyDescent="0.35">
      <c r="A4" s="3" t="s">
        <v>72</v>
      </c>
      <c r="B4" s="4">
        <v>-0.72988647255061068</v>
      </c>
      <c r="C4" s="3">
        <f>20.6-4.34*(B4-(0.63-0.27))</f>
        <v>25.330107290869652</v>
      </c>
    </row>
    <row r="5" spans="1:3" x14ac:dyDescent="0.35">
      <c r="A5" s="3" t="s">
        <v>73</v>
      </c>
      <c r="B5" s="4">
        <v>-0.78590991922734699</v>
      </c>
      <c r="C5" s="3">
        <f>20.6-4.34*(B5-(0.63-0.27))</f>
        <v>25.573249049446687</v>
      </c>
    </row>
    <row r="6" spans="1:3" x14ac:dyDescent="0.35">
      <c r="A6" s="7" t="s">
        <v>74</v>
      </c>
      <c r="B6" s="8">
        <v>-0.89751740386278134</v>
      </c>
    </row>
    <row r="7" spans="1:3" x14ac:dyDescent="0.35">
      <c r="A7" s="7" t="s">
        <v>75</v>
      </c>
      <c r="B7" s="8">
        <v>-0.84400833005868647</v>
      </c>
    </row>
    <row r="8" spans="1:3" x14ac:dyDescent="0.35">
      <c r="A8" s="7" t="s">
        <v>76</v>
      </c>
      <c r="B8" s="8">
        <v>-0.70860033672017875</v>
      </c>
    </row>
    <row r="9" spans="1:3" x14ac:dyDescent="0.35">
      <c r="A9" s="7" t="s">
        <v>77</v>
      </c>
      <c r="B9" s="8">
        <v>-0.80228252544571155</v>
      </c>
    </row>
    <row r="10" spans="1:3" x14ac:dyDescent="0.35">
      <c r="A10" s="7" t="s">
        <v>78</v>
      </c>
      <c r="B10" s="8">
        <v>-0.91035201675045685</v>
      </c>
    </row>
    <row r="11" spans="1:3" x14ac:dyDescent="0.35">
      <c r="A11" s="7" t="s">
        <v>79</v>
      </c>
      <c r="B11" s="8"/>
    </row>
    <row r="12" spans="1:3" x14ac:dyDescent="0.35">
      <c r="A12" s="7" t="s">
        <v>80</v>
      </c>
      <c r="B12" s="8">
        <v>-0.75606776971990808</v>
      </c>
    </row>
    <row r="13" spans="1:3" x14ac:dyDescent="0.35">
      <c r="A13" s="7" t="s">
        <v>81</v>
      </c>
      <c r="B13" s="8">
        <v>-0.70148427363273569</v>
      </c>
    </row>
    <row r="14" spans="1:3" x14ac:dyDescent="0.35">
      <c r="A14" s="7" t="s">
        <v>82</v>
      </c>
      <c r="B14" s="8">
        <v>-0.63417369235874399</v>
      </c>
    </row>
    <row r="15" spans="1:3" x14ac:dyDescent="0.35">
      <c r="A15" s="7" t="s">
        <v>83</v>
      </c>
      <c r="B15" s="8">
        <v>-0.44616610766360942</v>
      </c>
    </row>
    <row r="16" spans="1:3" x14ac:dyDescent="0.35">
      <c r="A16" s="7" t="s">
        <v>84</v>
      </c>
      <c r="B16" s="8">
        <v>-0.6226563965801889</v>
      </c>
    </row>
    <row r="17" spans="1:3" x14ac:dyDescent="0.35">
      <c r="A17" s="3" t="s">
        <v>85</v>
      </c>
      <c r="B17" s="4">
        <v>-0.46758444869515081</v>
      </c>
      <c r="C17" s="3">
        <f t="shared" ref="C17:C61" si="0">20.6-4.34*(B17-(0.63-0.27))</f>
        <v>24.191716507336956</v>
      </c>
    </row>
    <row r="18" spans="1:3" x14ac:dyDescent="0.35">
      <c r="A18" s="3" t="s">
        <v>86</v>
      </c>
      <c r="B18" s="4">
        <v>-0.77349925490635729</v>
      </c>
      <c r="C18" s="3">
        <f t="shared" si="0"/>
        <v>25.519386766293593</v>
      </c>
    </row>
    <row r="19" spans="1:3" x14ac:dyDescent="0.35">
      <c r="A19" s="3" t="s">
        <v>87</v>
      </c>
      <c r="B19" s="4">
        <v>-0.91005306860663837</v>
      </c>
      <c r="C19" s="3">
        <f t="shared" si="0"/>
        <v>26.112030317752811</v>
      </c>
    </row>
    <row r="20" spans="1:3" x14ac:dyDescent="0.35">
      <c r="A20" s="3" t="s">
        <v>88</v>
      </c>
      <c r="B20" s="4">
        <v>-0.94420033788611124</v>
      </c>
      <c r="C20" s="3">
        <f t="shared" si="0"/>
        <v>26.260229466425724</v>
      </c>
    </row>
    <row r="21" spans="1:3" x14ac:dyDescent="0.35">
      <c r="A21" s="3" t="s">
        <v>89</v>
      </c>
      <c r="B21" s="4">
        <v>-0.85883300216482827</v>
      </c>
      <c r="C21" s="3">
        <f t="shared" si="0"/>
        <v>25.889735229395356</v>
      </c>
    </row>
    <row r="22" spans="1:3" x14ac:dyDescent="0.35">
      <c r="A22" s="3" t="s">
        <v>90</v>
      </c>
      <c r="B22" s="4">
        <v>-0.93799329536702492</v>
      </c>
      <c r="C22" s="3">
        <f t="shared" si="0"/>
        <v>26.233290901892889</v>
      </c>
    </row>
    <row r="23" spans="1:3" x14ac:dyDescent="0.35">
      <c r="A23" s="3" t="s">
        <v>91</v>
      </c>
      <c r="B23" s="4">
        <v>-0.87764459063278455</v>
      </c>
      <c r="C23" s="3">
        <f t="shared" si="0"/>
        <v>25.971377523346284</v>
      </c>
    </row>
    <row r="24" spans="1:3" x14ac:dyDescent="0.35">
      <c r="A24" s="3" t="s">
        <v>92</v>
      </c>
      <c r="B24" s="4">
        <v>-0.5810251204139858</v>
      </c>
      <c r="C24" s="3">
        <f t="shared" si="0"/>
        <v>24.6840490225967</v>
      </c>
    </row>
    <row r="25" spans="1:3" x14ac:dyDescent="0.35">
      <c r="A25" s="3" t="s">
        <v>93</v>
      </c>
      <c r="B25" s="4">
        <v>-0.35088095129672281</v>
      </c>
      <c r="C25" s="3">
        <f t="shared" si="0"/>
        <v>23.685223328627778</v>
      </c>
    </row>
    <row r="26" spans="1:3" x14ac:dyDescent="0.35">
      <c r="A26" s="3" t="s">
        <v>94</v>
      </c>
      <c r="B26" s="4">
        <v>-0.33200036726019916</v>
      </c>
      <c r="C26" s="3">
        <f t="shared" si="0"/>
        <v>23.603281593909266</v>
      </c>
    </row>
    <row r="27" spans="1:3" x14ac:dyDescent="0.35">
      <c r="A27" s="3" t="s">
        <v>95</v>
      </c>
      <c r="B27" s="4">
        <v>-0.66126865327586526</v>
      </c>
      <c r="C27" s="3">
        <f t="shared" si="0"/>
        <v>25.032305955217257</v>
      </c>
    </row>
    <row r="28" spans="1:3" x14ac:dyDescent="0.35">
      <c r="A28" s="3" t="s">
        <v>96</v>
      </c>
      <c r="B28" s="4">
        <v>-0.6906837350186481</v>
      </c>
      <c r="C28" s="3">
        <f t="shared" si="0"/>
        <v>25.159967409980933</v>
      </c>
    </row>
    <row r="29" spans="1:3" x14ac:dyDescent="0.35">
      <c r="A29" s="3" t="s">
        <v>97</v>
      </c>
      <c r="B29" s="4">
        <v>-0.60640522630725036</v>
      </c>
      <c r="C29" s="3">
        <f t="shared" si="0"/>
        <v>24.794198682173466</v>
      </c>
    </row>
    <row r="30" spans="1:3" x14ac:dyDescent="0.35">
      <c r="A30" s="3" t="s">
        <v>98</v>
      </c>
      <c r="B30" s="4">
        <v>-0.73851256009444388</v>
      </c>
      <c r="C30" s="3">
        <f t="shared" si="0"/>
        <v>25.367544510809886</v>
      </c>
    </row>
    <row r="31" spans="1:3" x14ac:dyDescent="0.35">
      <c r="A31" s="3" t="s">
        <v>99</v>
      </c>
      <c r="B31" s="4">
        <v>-0.82090794715756776</v>
      </c>
      <c r="C31" s="3">
        <f t="shared" si="0"/>
        <v>25.725140490663847</v>
      </c>
    </row>
    <row r="32" spans="1:3" x14ac:dyDescent="0.35">
      <c r="A32" s="3" t="s">
        <v>100</v>
      </c>
      <c r="B32" s="4">
        <v>-0.81816131916322699</v>
      </c>
      <c r="C32" s="3">
        <f t="shared" si="0"/>
        <v>25.713220125168405</v>
      </c>
    </row>
    <row r="33" spans="1:3" x14ac:dyDescent="0.35">
      <c r="A33" s="3" t="s">
        <v>101</v>
      </c>
      <c r="B33" s="4">
        <v>-0.74024871854916419</v>
      </c>
      <c r="C33" s="3">
        <f t="shared" si="0"/>
        <v>25.375079438503374</v>
      </c>
    </row>
    <row r="34" spans="1:3" x14ac:dyDescent="0.35">
      <c r="A34" s="3" t="s">
        <v>102</v>
      </c>
      <c r="B34" s="4">
        <v>-0.6771549469833541</v>
      </c>
      <c r="C34" s="3">
        <f t="shared" si="0"/>
        <v>25.101252469907756</v>
      </c>
    </row>
    <row r="35" spans="1:3" x14ac:dyDescent="0.35">
      <c r="A35" s="3" t="s">
        <v>103</v>
      </c>
      <c r="B35" s="4">
        <v>-0.51651650757527579</v>
      </c>
      <c r="C35" s="3">
        <f t="shared" si="0"/>
        <v>24.404081642876697</v>
      </c>
    </row>
    <row r="36" spans="1:3" x14ac:dyDescent="0.35">
      <c r="A36" s="3" t="s">
        <v>104</v>
      </c>
      <c r="B36" s="4">
        <v>-0.82963296634380534</v>
      </c>
      <c r="C36" s="3">
        <f t="shared" si="0"/>
        <v>25.763007073932116</v>
      </c>
    </row>
    <row r="37" spans="1:3" x14ac:dyDescent="0.35">
      <c r="A37" s="3" t="s">
        <v>105</v>
      </c>
      <c r="B37" s="4">
        <v>-0.80639292845585153</v>
      </c>
      <c r="C37" s="3">
        <f t="shared" si="0"/>
        <v>25.662145309498396</v>
      </c>
    </row>
    <row r="38" spans="1:3" x14ac:dyDescent="0.35">
      <c r="A38" s="3" t="s">
        <v>106</v>
      </c>
      <c r="B38" s="4">
        <v>-0.83879774536463758</v>
      </c>
      <c r="C38" s="3">
        <f t="shared" si="0"/>
        <v>25.802782214882527</v>
      </c>
    </row>
    <row r="39" spans="1:3" x14ac:dyDescent="0.35">
      <c r="A39" s="3" t="s">
        <v>107</v>
      </c>
      <c r="B39" s="4">
        <v>-0.65979835335396864</v>
      </c>
      <c r="C39" s="3">
        <f t="shared" si="0"/>
        <v>25.025924853556226</v>
      </c>
    </row>
    <row r="40" spans="1:3" x14ac:dyDescent="0.35">
      <c r="A40" s="3" t="s">
        <v>108</v>
      </c>
      <c r="B40" s="4">
        <v>-0.73562668102087758</v>
      </c>
      <c r="C40" s="3">
        <f t="shared" si="0"/>
        <v>25.355019795630611</v>
      </c>
    </row>
    <row r="41" spans="1:3" x14ac:dyDescent="0.35">
      <c r="A41" s="3" t="s">
        <v>109</v>
      </c>
      <c r="B41" s="4">
        <v>-1.0223517688850172</v>
      </c>
      <c r="C41" s="3">
        <f t="shared" si="0"/>
        <v>26.599406676960974</v>
      </c>
    </row>
    <row r="42" spans="1:3" x14ac:dyDescent="0.35">
      <c r="A42" s="3" t="s">
        <v>110</v>
      </c>
      <c r="B42" s="4">
        <v>-0.94222188879062307</v>
      </c>
      <c r="C42" s="3">
        <f t="shared" si="0"/>
        <v>26.251642997351304</v>
      </c>
    </row>
    <row r="43" spans="1:3" x14ac:dyDescent="0.35">
      <c r="A43" s="3" t="s">
        <v>111</v>
      </c>
      <c r="B43" s="4">
        <v>-1.0567434092126309</v>
      </c>
      <c r="C43" s="3">
        <f t="shared" si="0"/>
        <v>26.74866639598282</v>
      </c>
    </row>
    <row r="44" spans="1:3" x14ac:dyDescent="0.35">
      <c r="A44" s="3" t="s">
        <v>112</v>
      </c>
      <c r="B44" s="4">
        <v>-1.2009704893659181</v>
      </c>
      <c r="C44" s="3">
        <f t="shared" si="0"/>
        <v>27.374611923848086</v>
      </c>
    </row>
    <row r="45" spans="1:3" x14ac:dyDescent="0.35">
      <c r="A45" s="3" t="s">
        <v>113</v>
      </c>
      <c r="B45" s="4">
        <v>-0.8159245334725298</v>
      </c>
      <c r="C45" s="3">
        <f t="shared" si="0"/>
        <v>25.703512475270781</v>
      </c>
    </row>
    <row r="46" spans="1:3" x14ac:dyDescent="0.35">
      <c r="A46" s="3" t="s">
        <v>114</v>
      </c>
      <c r="B46" s="4">
        <v>-1.1175841205610646</v>
      </c>
      <c r="C46" s="3">
        <f t="shared" si="0"/>
        <v>27.012715083235022</v>
      </c>
    </row>
    <row r="47" spans="1:3" x14ac:dyDescent="0.35">
      <c r="A47" s="3" t="s">
        <v>115</v>
      </c>
      <c r="B47" s="4">
        <v>-0.73151065088140832</v>
      </c>
      <c r="C47" s="3">
        <f t="shared" si="0"/>
        <v>25.337156224825314</v>
      </c>
    </row>
    <row r="48" spans="1:3" x14ac:dyDescent="0.35">
      <c r="A48" s="3" t="s">
        <v>116</v>
      </c>
      <c r="B48" s="4">
        <v>-0.81142946832354768</v>
      </c>
      <c r="C48" s="3">
        <f t="shared" si="0"/>
        <v>25.684003892524199</v>
      </c>
    </row>
    <row r="49" spans="1:3" x14ac:dyDescent="0.35">
      <c r="A49" s="3" t="s">
        <v>117</v>
      </c>
      <c r="B49" s="4">
        <v>-0.86335725071962588</v>
      </c>
      <c r="C49" s="3">
        <f t="shared" si="0"/>
        <v>25.909370468123178</v>
      </c>
    </row>
    <row r="50" spans="1:3" x14ac:dyDescent="0.35">
      <c r="A50" s="3" t="s">
        <v>118</v>
      </c>
      <c r="B50" s="4">
        <v>-1.1453373108506628</v>
      </c>
      <c r="C50" s="3">
        <f t="shared" si="0"/>
        <v>27.133163929091879</v>
      </c>
    </row>
    <row r="51" spans="1:3" x14ac:dyDescent="0.35">
      <c r="A51" s="3" t="s">
        <v>119</v>
      </c>
      <c r="B51" s="4">
        <v>-0.79204244431754689</v>
      </c>
      <c r="C51" s="3">
        <f t="shared" si="0"/>
        <v>25.599864208338154</v>
      </c>
    </row>
    <row r="52" spans="1:3" x14ac:dyDescent="0.35">
      <c r="A52" s="3" t="s">
        <v>120</v>
      </c>
      <c r="B52" s="4">
        <v>-1.0436470563732669</v>
      </c>
      <c r="C52" s="3">
        <f t="shared" si="0"/>
        <v>26.691828224659979</v>
      </c>
    </row>
    <row r="53" spans="1:3" x14ac:dyDescent="0.35">
      <c r="A53" s="3" t="s">
        <v>121</v>
      </c>
      <c r="B53" s="4">
        <v>-0.84794227747392892</v>
      </c>
      <c r="C53" s="3">
        <f t="shared" si="0"/>
        <v>25.842469484236851</v>
      </c>
    </row>
    <row r="54" spans="1:3" x14ac:dyDescent="0.35">
      <c r="A54" s="3" t="s">
        <v>122</v>
      </c>
      <c r="B54" s="4">
        <v>-1.0976332458267377</v>
      </c>
      <c r="C54" s="3">
        <f t="shared" si="0"/>
        <v>26.926128286888044</v>
      </c>
    </row>
    <row r="55" spans="1:3" x14ac:dyDescent="0.35">
      <c r="A55" s="3" t="s">
        <v>123</v>
      </c>
      <c r="B55" s="4">
        <v>-0.6427525581436363</v>
      </c>
      <c r="C55" s="3">
        <f t="shared" si="0"/>
        <v>24.951946102343385</v>
      </c>
    </row>
    <row r="56" spans="1:3" x14ac:dyDescent="0.35">
      <c r="A56" s="3" t="s">
        <v>124</v>
      </c>
      <c r="B56" s="4">
        <v>-0.80634464255565574</v>
      </c>
      <c r="C56" s="3">
        <f t="shared" si="0"/>
        <v>25.661935748691548</v>
      </c>
    </row>
    <row r="57" spans="1:3" x14ac:dyDescent="0.35">
      <c r="A57" s="3" t="s">
        <v>125</v>
      </c>
      <c r="B57" s="4">
        <v>-0.82195959945051045</v>
      </c>
      <c r="C57" s="3">
        <f t="shared" si="0"/>
        <v>25.729704661615216</v>
      </c>
    </row>
    <row r="58" spans="1:3" x14ac:dyDescent="0.35">
      <c r="A58" s="3" t="s">
        <v>126</v>
      </c>
      <c r="B58" s="4">
        <v>-1.0252529598666151</v>
      </c>
      <c r="C58" s="3">
        <f t="shared" si="0"/>
        <v>26.611997845821111</v>
      </c>
    </row>
    <row r="59" spans="1:3" x14ac:dyDescent="0.35">
      <c r="A59" s="3" t="s">
        <v>127</v>
      </c>
      <c r="B59" s="4">
        <v>-1.0782020067426781</v>
      </c>
      <c r="C59" s="3">
        <f t="shared" si="0"/>
        <v>26.841796709263225</v>
      </c>
    </row>
    <row r="60" spans="1:3" x14ac:dyDescent="0.35">
      <c r="A60" s="3" t="s">
        <v>128</v>
      </c>
      <c r="B60" s="4">
        <v>-1.0978930436057646</v>
      </c>
      <c r="C60" s="3">
        <f t="shared" si="0"/>
        <v>26.927255809249019</v>
      </c>
    </row>
    <row r="61" spans="1:3" x14ac:dyDescent="0.35">
      <c r="A61" s="3" t="s">
        <v>129</v>
      </c>
      <c r="B61" s="4">
        <v>-1.1252460114405272</v>
      </c>
      <c r="C61" s="3">
        <f t="shared" si="0"/>
        <v>27.045967689651889</v>
      </c>
    </row>
    <row r="62" spans="1:3" x14ac:dyDescent="0.35">
      <c r="A62" s="3"/>
      <c r="B62" s="4"/>
    </row>
    <row r="63" spans="1:3" x14ac:dyDescent="0.35">
      <c r="A63" s="3"/>
      <c r="B63" s="4"/>
    </row>
    <row r="64" spans="1:3" x14ac:dyDescent="0.35">
      <c r="A64" s="3"/>
      <c r="B64" s="4"/>
    </row>
    <row r="65" spans="1:2" x14ac:dyDescent="0.35">
      <c r="A65" s="3"/>
      <c r="B65" s="4"/>
    </row>
    <row r="66" spans="1:2" x14ac:dyDescent="0.35">
      <c r="A66" s="3"/>
      <c r="B66" s="4"/>
    </row>
    <row r="67" spans="1:2" x14ac:dyDescent="0.35">
      <c r="A67" s="3"/>
      <c r="B67" s="4"/>
    </row>
    <row r="68" spans="1:2" x14ac:dyDescent="0.35">
      <c r="A68" s="3"/>
      <c r="B68" s="4"/>
    </row>
    <row r="69" spans="1:2" x14ac:dyDescent="0.35">
      <c r="A69" s="3"/>
      <c r="B69" s="4"/>
    </row>
    <row r="70" spans="1:2" x14ac:dyDescent="0.35">
      <c r="A70" s="3"/>
      <c r="B7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zoomScaleNormal="100" workbookViewId="0">
      <selection sqref="A1:C1"/>
    </sheetView>
  </sheetViews>
  <sheetFormatPr defaultColWidth="11.6328125" defaultRowHeight="14.5" x14ac:dyDescent="0.35"/>
  <cols>
    <col min="1" max="1" width="23.81640625" style="3" customWidth="1"/>
    <col min="2" max="2" width="11.453125" style="4" customWidth="1"/>
    <col min="3" max="3" width="16.26953125" style="4" customWidth="1"/>
    <col min="4" max="16384" width="11.6328125" style="3"/>
  </cols>
  <sheetData>
    <row r="1" spans="1:3" ht="15.5" x14ac:dyDescent="0.35">
      <c r="A1" s="5" t="s">
        <v>636</v>
      </c>
      <c r="B1" s="6" t="s">
        <v>637</v>
      </c>
      <c r="C1" s="6" t="s">
        <v>200</v>
      </c>
    </row>
    <row r="2" spans="1:3" x14ac:dyDescent="0.35">
      <c r="A2" s="3" t="s">
        <v>0</v>
      </c>
      <c r="B2" s="4">
        <v>-0.51057939957335119</v>
      </c>
      <c r="C2" s="4">
        <f xml:space="preserve"> 20.6 - 4.34 *(B2- (0.53-0.27))</f>
        <v>23.944314594148345</v>
      </c>
    </row>
    <row r="3" spans="1:3" x14ac:dyDescent="0.35">
      <c r="A3" s="3" t="s">
        <v>1</v>
      </c>
      <c r="B3" s="4">
        <v>-0.87614900609639257</v>
      </c>
      <c r="C3" s="4">
        <f t="shared" ref="C3:C66" si="0" xml:space="preserve"> 20.6 - 4.34 *(B3- (0.53-0.27))</f>
        <v>25.530886686458345</v>
      </c>
    </row>
    <row r="4" spans="1:3" x14ac:dyDescent="0.35">
      <c r="A4" s="3" t="s">
        <v>2</v>
      </c>
      <c r="B4" s="4">
        <v>-1.4568419576194722</v>
      </c>
      <c r="C4" s="4">
        <f t="shared" si="0"/>
        <v>28.05109409606851</v>
      </c>
    </row>
    <row r="5" spans="1:3" x14ac:dyDescent="0.35">
      <c r="A5" s="3" t="s">
        <v>3</v>
      </c>
      <c r="B5" s="4">
        <v>-0.81969819126288512</v>
      </c>
      <c r="C5" s="4">
        <f t="shared" si="0"/>
        <v>25.285890150080924</v>
      </c>
    </row>
    <row r="6" spans="1:3" x14ac:dyDescent="0.35">
      <c r="A6" s="3" t="s">
        <v>4</v>
      </c>
      <c r="B6" s="4">
        <v>-0.8003707319175245</v>
      </c>
      <c r="C6" s="4">
        <f t="shared" si="0"/>
        <v>25.202008976522059</v>
      </c>
    </row>
    <row r="7" spans="1:3" x14ac:dyDescent="0.35">
      <c r="A7" s="3" t="s">
        <v>5</v>
      </c>
      <c r="B7" s="4">
        <v>-0.53014352722155667</v>
      </c>
      <c r="C7" s="4">
        <f t="shared" si="0"/>
        <v>24.029222908141556</v>
      </c>
    </row>
    <row r="8" spans="1:3" x14ac:dyDescent="0.35">
      <c r="A8" s="3" t="s">
        <v>6</v>
      </c>
      <c r="B8" s="4">
        <v>-0.46138368133873564</v>
      </c>
      <c r="C8" s="4">
        <f t="shared" si="0"/>
        <v>23.730805177010115</v>
      </c>
    </row>
    <row r="9" spans="1:3" x14ac:dyDescent="0.35">
      <c r="A9" s="3" t="s">
        <v>7</v>
      </c>
      <c r="B9" s="4">
        <v>-0.37139558295569552</v>
      </c>
      <c r="C9" s="4">
        <f t="shared" si="0"/>
        <v>23.34025683002772</v>
      </c>
    </row>
    <row r="10" spans="1:3" x14ac:dyDescent="0.35">
      <c r="A10" s="3" t="s">
        <v>8</v>
      </c>
      <c r="B10" s="4">
        <v>-0.19993453311058124</v>
      </c>
      <c r="C10" s="4">
        <f t="shared" si="0"/>
        <v>22.596115873699922</v>
      </c>
    </row>
    <row r="11" spans="1:3" x14ac:dyDescent="0.35">
      <c r="A11" s="3" t="s">
        <v>9</v>
      </c>
      <c r="B11" s="4">
        <v>-0.22522113730871257</v>
      </c>
      <c r="C11" s="4">
        <f t="shared" si="0"/>
        <v>22.705859735919812</v>
      </c>
    </row>
    <row r="12" spans="1:3" x14ac:dyDescent="0.35">
      <c r="A12" s="3" t="s">
        <v>10</v>
      </c>
      <c r="B12" s="4">
        <v>-9.6415614756528156E-3</v>
      </c>
      <c r="C12" s="4">
        <f t="shared" si="0"/>
        <v>21.770244376804335</v>
      </c>
    </row>
    <row r="13" spans="1:3" x14ac:dyDescent="0.35">
      <c r="A13" s="3" t="s">
        <v>11</v>
      </c>
      <c r="B13" s="4">
        <v>-0.22143928798851836</v>
      </c>
      <c r="C13" s="4">
        <f t="shared" si="0"/>
        <v>22.689446509870173</v>
      </c>
    </row>
    <row r="14" spans="1:3" x14ac:dyDescent="0.35">
      <c r="A14" s="3" t="s">
        <v>12</v>
      </c>
      <c r="B14" s="4">
        <v>-0.16691761141772518</v>
      </c>
      <c r="C14" s="4">
        <f t="shared" si="0"/>
        <v>22.452822433552928</v>
      </c>
    </row>
    <row r="15" spans="1:3" x14ac:dyDescent="0.35">
      <c r="A15" s="3" t="s">
        <v>13</v>
      </c>
      <c r="B15" s="4">
        <v>-0.32877935579273865</v>
      </c>
      <c r="C15" s="4">
        <f t="shared" si="0"/>
        <v>23.155302404140485</v>
      </c>
    </row>
    <row r="16" spans="1:3" x14ac:dyDescent="0.35">
      <c r="A16" s="3" t="s">
        <v>14</v>
      </c>
      <c r="B16" s="4">
        <v>-0.52236700036514816</v>
      </c>
      <c r="C16" s="4">
        <f t="shared" si="0"/>
        <v>23.995472781584745</v>
      </c>
    </row>
    <row r="17" spans="1:3" x14ac:dyDescent="0.35">
      <c r="A17" s="3" t="s">
        <v>15</v>
      </c>
      <c r="B17" s="4">
        <v>-0.56098475256253055</v>
      </c>
      <c r="C17" s="4">
        <f t="shared" si="0"/>
        <v>24.163073826121384</v>
      </c>
    </row>
    <row r="18" spans="1:3" x14ac:dyDescent="0.35">
      <c r="A18" s="3" t="s">
        <v>16</v>
      </c>
      <c r="B18" s="4">
        <v>-0.35975590751358549</v>
      </c>
      <c r="C18" s="4">
        <f t="shared" si="0"/>
        <v>23.289740638608961</v>
      </c>
    </row>
    <row r="19" spans="1:3" x14ac:dyDescent="0.35">
      <c r="A19" s="3" t="s">
        <v>17</v>
      </c>
      <c r="B19" s="4">
        <v>-0.46321892438736711</v>
      </c>
      <c r="C19" s="4">
        <f t="shared" si="0"/>
        <v>23.738770131841175</v>
      </c>
    </row>
    <row r="20" spans="1:3" x14ac:dyDescent="0.35">
      <c r="A20" s="3" t="s">
        <v>18</v>
      </c>
      <c r="B20" s="4">
        <v>2.660682817690177E-2</v>
      </c>
      <c r="C20" s="4">
        <f t="shared" si="0"/>
        <v>21.612926365712248</v>
      </c>
    </row>
    <row r="21" spans="1:3" x14ac:dyDescent="0.35">
      <c r="A21" s="3" t="s">
        <v>19</v>
      </c>
      <c r="B21" s="4">
        <v>-0.17516702218955651</v>
      </c>
      <c r="C21" s="4">
        <f t="shared" si="0"/>
        <v>22.488624876302676</v>
      </c>
    </row>
    <row r="22" spans="1:3" x14ac:dyDescent="0.35">
      <c r="A22" s="3" t="s">
        <v>20</v>
      </c>
      <c r="B22" s="4">
        <v>-0.21901094377515382</v>
      </c>
      <c r="C22" s="4">
        <f t="shared" si="0"/>
        <v>22.67890749598417</v>
      </c>
    </row>
    <row r="23" spans="1:3" x14ac:dyDescent="0.35">
      <c r="A23" s="3" t="s">
        <v>21</v>
      </c>
      <c r="B23" s="4">
        <v>-0.28619105943345924</v>
      </c>
      <c r="C23" s="4">
        <f t="shared" si="0"/>
        <v>22.970469197941213</v>
      </c>
    </row>
    <row r="24" spans="1:3" x14ac:dyDescent="0.35">
      <c r="A24" s="3" t="s">
        <v>22</v>
      </c>
      <c r="B24" s="4">
        <v>-0.3059137464981862</v>
      </c>
      <c r="C24" s="4">
        <f t="shared" si="0"/>
        <v>23.05606565980213</v>
      </c>
    </row>
    <row r="25" spans="1:3" x14ac:dyDescent="0.35">
      <c r="A25" s="3" t="s">
        <v>23</v>
      </c>
      <c r="B25" s="4">
        <v>-0.37942992569964662</v>
      </c>
      <c r="C25" s="4">
        <f t="shared" si="0"/>
        <v>23.375125877536469</v>
      </c>
    </row>
    <row r="26" spans="1:3" x14ac:dyDescent="0.35">
      <c r="A26" s="3" t="s">
        <v>24</v>
      </c>
      <c r="B26" s="4">
        <v>-0.39477269081775768</v>
      </c>
      <c r="C26" s="4">
        <f t="shared" si="0"/>
        <v>23.441713478149069</v>
      </c>
    </row>
    <row r="27" spans="1:3" x14ac:dyDescent="0.35">
      <c r="A27" s="3" t="s">
        <v>25</v>
      </c>
      <c r="B27" s="4">
        <v>-0.27490494341902905</v>
      </c>
      <c r="C27" s="4">
        <f t="shared" si="0"/>
        <v>22.921487454438587</v>
      </c>
    </row>
    <row r="28" spans="1:3" x14ac:dyDescent="0.35">
      <c r="A28" s="3" t="s">
        <v>26</v>
      </c>
      <c r="B28" s="4">
        <v>-0.44265142411989522</v>
      </c>
      <c r="C28" s="4">
        <f t="shared" si="0"/>
        <v>23.649507180680345</v>
      </c>
    </row>
    <row r="29" spans="1:3" x14ac:dyDescent="0.35">
      <c r="A29" s="3" t="s">
        <v>27</v>
      </c>
      <c r="B29" s="4">
        <v>-0.44523988368891909</v>
      </c>
      <c r="C29" s="4">
        <f t="shared" si="0"/>
        <v>23.660741095209911</v>
      </c>
    </row>
    <row r="30" spans="1:3" x14ac:dyDescent="0.35">
      <c r="A30" s="3" t="s">
        <v>28</v>
      </c>
      <c r="B30" s="4">
        <v>-0.55480718473405755</v>
      </c>
      <c r="C30" s="4">
        <f t="shared" si="0"/>
        <v>24.136263181745811</v>
      </c>
    </row>
    <row r="31" spans="1:3" x14ac:dyDescent="0.35">
      <c r="A31" s="3" t="s">
        <v>29</v>
      </c>
      <c r="B31" s="4">
        <v>-0.41950718059505798</v>
      </c>
      <c r="C31" s="4">
        <f t="shared" si="0"/>
        <v>23.549061163782554</v>
      </c>
    </row>
    <row r="32" spans="1:3" x14ac:dyDescent="0.35">
      <c r="A32" s="3" t="s">
        <v>30</v>
      </c>
      <c r="B32" s="4">
        <v>-0.69837236501009048</v>
      </c>
      <c r="C32" s="4">
        <f t="shared" si="0"/>
        <v>24.759336064143795</v>
      </c>
    </row>
    <row r="33" spans="1:3" x14ac:dyDescent="0.35">
      <c r="A33" s="3" t="s">
        <v>31</v>
      </c>
      <c r="B33" s="4">
        <v>-0.84420870776204193</v>
      </c>
      <c r="C33" s="4">
        <f t="shared" si="0"/>
        <v>25.392265791687265</v>
      </c>
    </row>
    <row r="34" spans="1:3" x14ac:dyDescent="0.35">
      <c r="A34" s="3" t="s">
        <v>32</v>
      </c>
      <c r="B34" s="4">
        <v>-0.82669721806427332</v>
      </c>
      <c r="C34" s="4">
        <f t="shared" si="0"/>
        <v>25.316265926398948</v>
      </c>
    </row>
    <row r="35" spans="1:3" x14ac:dyDescent="0.35">
      <c r="A35" s="3" t="s">
        <v>33</v>
      </c>
      <c r="B35" s="4">
        <v>-0.85314018408431513</v>
      </c>
      <c r="C35" s="4">
        <f t="shared" si="0"/>
        <v>25.431028398925928</v>
      </c>
    </row>
    <row r="36" spans="1:3" x14ac:dyDescent="0.35">
      <c r="A36" s="3" t="s">
        <v>34</v>
      </c>
      <c r="B36" s="4">
        <v>-0.89249423992936983</v>
      </c>
      <c r="C36" s="4">
        <f t="shared" si="0"/>
        <v>25.601825001293466</v>
      </c>
    </row>
    <row r="37" spans="1:3" x14ac:dyDescent="0.35">
      <c r="A37" s="3" t="s">
        <v>35</v>
      </c>
      <c r="B37" s="4">
        <v>-0.7983827215295316</v>
      </c>
      <c r="C37" s="4">
        <f t="shared" si="0"/>
        <v>25.19338101143817</v>
      </c>
    </row>
    <row r="38" spans="1:3" x14ac:dyDescent="0.35">
      <c r="A38" s="3" t="s">
        <v>36</v>
      </c>
      <c r="B38" s="4">
        <v>-1.05377835773017</v>
      </c>
      <c r="C38" s="4">
        <f t="shared" si="0"/>
        <v>26.301798072548941</v>
      </c>
    </row>
    <row r="39" spans="1:3" x14ac:dyDescent="0.35">
      <c r="A39" s="3" t="s">
        <v>37</v>
      </c>
      <c r="B39" s="4">
        <v>-1.1816915596378412</v>
      </c>
      <c r="C39" s="4">
        <f t="shared" si="0"/>
        <v>26.856941368828231</v>
      </c>
    </row>
    <row r="40" spans="1:3" x14ac:dyDescent="0.35">
      <c r="A40" s="3" t="s">
        <v>38</v>
      </c>
      <c r="B40" s="4">
        <v>-1.2575860199640052</v>
      </c>
      <c r="C40" s="4">
        <f t="shared" si="0"/>
        <v>27.186323326643784</v>
      </c>
    </row>
    <row r="41" spans="1:3" x14ac:dyDescent="0.35">
      <c r="A41" s="3" t="s">
        <v>39</v>
      </c>
      <c r="B41" s="4">
        <v>-1.3133224299363955</v>
      </c>
      <c r="C41" s="4">
        <f t="shared" si="0"/>
        <v>27.428219345923956</v>
      </c>
    </row>
    <row r="42" spans="1:3" x14ac:dyDescent="0.35">
      <c r="A42" s="3" t="s">
        <v>40</v>
      </c>
      <c r="B42" s="4">
        <v>-1.3655858242858352</v>
      </c>
      <c r="C42" s="4">
        <f t="shared" si="0"/>
        <v>27.655042477400528</v>
      </c>
    </row>
    <row r="43" spans="1:3" x14ac:dyDescent="0.35">
      <c r="A43" s="3" t="s">
        <v>41</v>
      </c>
      <c r="B43" s="4">
        <v>-1.1472809202309739</v>
      </c>
      <c r="C43" s="4">
        <f t="shared" si="0"/>
        <v>26.70759919380243</v>
      </c>
    </row>
    <row r="44" spans="1:3" x14ac:dyDescent="0.35">
      <c r="A44" s="3" t="s">
        <v>42</v>
      </c>
      <c r="B44" s="4">
        <v>-0.99220289635123737</v>
      </c>
      <c r="C44" s="4">
        <f t="shared" si="0"/>
        <v>26.03456057016437</v>
      </c>
    </row>
    <row r="45" spans="1:3" x14ac:dyDescent="0.35">
      <c r="A45" s="3" t="s">
        <v>43</v>
      </c>
      <c r="B45" s="4">
        <v>-1.0902187321748424</v>
      </c>
      <c r="C45" s="4">
        <f t="shared" si="0"/>
        <v>26.459949297638818</v>
      </c>
    </row>
    <row r="46" spans="1:3" x14ac:dyDescent="0.35">
      <c r="A46" s="3" t="s">
        <v>44</v>
      </c>
      <c r="B46" s="4">
        <v>-1.3780668343557871</v>
      </c>
      <c r="C46" s="4">
        <f t="shared" si="0"/>
        <v>27.709210061104116</v>
      </c>
    </row>
    <row r="47" spans="1:3" x14ac:dyDescent="0.35">
      <c r="A47" s="3" t="s">
        <v>45</v>
      </c>
      <c r="B47" s="4">
        <v>-1.3679499384043678</v>
      </c>
      <c r="C47" s="4">
        <f t="shared" si="0"/>
        <v>27.665302732674959</v>
      </c>
    </row>
    <row r="48" spans="1:3" x14ac:dyDescent="0.35">
      <c r="A48" s="3" t="s">
        <v>46</v>
      </c>
      <c r="B48" s="4">
        <v>-1.1957467271523996</v>
      </c>
      <c r="C48" s="4">
        <f t="shared" si="0"/>
        <v>26.917940795841417</v>
      </c>
    </row>
    <row r="49" spans="1:3" x14ac:dyDescent="0.35">
      <c r="A49" s="3" t="s">
        <v>47</v>
      </c>
      <c r="B49" s="4">
        <v>-1.2557824738614662</v>
      </c>
      <c r="C49" s="4">
        <f t="shared" si="0"/>
        <v>27.178495936558765</v>
      </c>
    </row>
    <row r="50" spans="1:3" x14ac:dyDescent="0.35">
      <c r="A50" s="3" t="s">
        <v>48</v>
      </c>
      <c r="B50" s="4">
        <v>-1.2919394381659062</v>
      </c>
      <c r="C50" s="4">
        <f t="shared" si="0"/>
        <v>27.335417161640034</v>
      </c>
    </row>
    <row r="51" spans="1:3" x14ac:dyDescent="0.35">
      <c r="A51" s="3" t="s">
        <v>49</v>
      </c>
      <c r="B51" s="4">
        <v>-1.2582946535205513</v>
      </c>
      <c r="C51" s="4">
        <f t="shared" si="0"/>
        <v>27.189398796279193</v>
      </c>
    </row>
    <row r="52" spans="1:3" x14ac:dyDescent="0.35">
      <c r="A52" s="3" t="s">
        <v>50</v>
      </c>
      <c r="B52" s="4">
        <v>-1.3897522688588255</v>
      </c>
      <c r="C52" s="4">
        <f t="shared" si="0"/>
        <v>27.759924846847305</v>
      </c>
    </row>
    <row r="53" spans="1:3" x14ac:dyDescent="0.35">
      <c r="A53" s="3" t="s">
        <v>51</v>
      </c>
      <c r="B53" s="4">
        <v>-1.2924864063535937</v>
      </c>
      <c r="C53" s="4">
        <f t="shared" si="0"/>
        <v>27.337791003574598</v>
      </c>
    </row>
    <row r="54" spans="1:3" x14ac:dyDescent="0.35">
      <c r="A54" s="3" t="s">
        <v>52</v>
      </c>
      <c r="B54" s="4">
        <v>-1.4043364431608163</v>
      </c>
      <c r="C54" s="4">
        <f t="shared" si="0"/>
        <v>27.823220163317945</v>
      </c>
    </row>
    <row r="55" spans="1:3" x14ac:dyDescent="0.35">
      <c r="A55" s="3" t="s">
        <v>53</v>
      </c>
      <c r="B55" s="4">
        <v>-1.2395750896843416</v>
      </c>
      <c r="C55" s="4">
        <f t="shared" si="0"/>
        <v>27.108155889230044</v>
      </c>
    </row>
    <row r="56" spans="1:3" x14ac:dyDescent="0.35">
      <c r="A56" s="3" t="s">
        <v>54</v>
      </c>
      <c r="B56" s="4">
        <v>-1.4174735148304651</v>
      </c>
      <c r="C56" s="4">
        <f t="shared" si="0"/>
        <v>27.880235054364221</v>
      </c>
    </row>
    <row r="57" spans="1:3" x14ac:dyDescent="0.35">
      <c r="A57" s="3" t="s">
        <v>55</v>
      </c>
      <c r="B57" s="4">
        <v>-1.2034990017121949</v>
      </c>
      <c r="C57" s="4">
        <f t="shared" si="0"/>
        <v>26.951585667430926</v>
      </c>
    </row>
    <row r="58" spans="1:3" x14ac:dyDescent="0.35">
      <c r="A58" s="3" t="s">
        <v>56</v>
      </c>
      <c r="B58" s="4">
        <v>-1.4466869610775692</v>
      </c>
      <c r="C58" s="4">
        <f t="shared" si="0"/>
        <v>28.00702141107665</v>
      </c>
    </row>
    <row r="59" spans="1:3" x14ac:dyDescent="0.35">
      <c r="A59" s="3" t="s">
        <v>57</v>
      </c>
      <c r="B59" s="4">
        <v>-1.4675089729794069</v>
      </c>
      <c r="C59" s="4">
        <f t="shared" si="0"/>
        <v>28.097388942730628</v>
      </c>
    </row>
    <row r="60" spans="1:3" x14ac:dyDescent="0.35">
      <c r="A60" s="3" t="s">
        <v>58</v>
      </c>
      <c r="B60" s="4">
        <v>-1.5211208607427857</v>
      </c>
      <c r="C60" s="4">
        <f t="shared" si="0"/>
        <v>28.330064535623691</v>
      </c>
    </row>
    <row r="61" spans="1:3" x14ac:dyDescent="0.35">
      <c r="A61" s="3" t="s">
        <v>59</v>
      </c>
      <c r="B61" s="4">
        <v>-1.348573895812534</v>
      </c>
      <c r="C61" s="4">
        <f t="shared" si="0"/>
        <v>27.581210707826401</v>
      </c>
    </row>
    <row r="62" spans="1:3" x14ac:dyDescent="0.35">
      <c r="A62" s="3" t="s">
        <v>60</v>
      </c>
      <c r="B62" s="4">
        <v>-1.3976875610582109</v>
      </c>
      <c r="C62" s="4">
        <f t="shared" si="0"/>
        <v>27.794364014992638</v>
      </c>
    </row>
    <row r="63" spans="1:3" x14ac:dyDescent="0.35">
      <c r="A63" s="3" t="s">
        <v>61</v>
      </c>
      <c r="B63" s="4">
        <v>-1.4292256571754554</v>
      </c>
      <c r="C63" s="4">
        <f t="shared" si="0"/>
        <v>27.931239352141478</v>
      </c>
    </row>
    <row r="64" spans="1:3" x14ac:dyDescent="0.35">
      <c r="A64" s="3" t="s">
        <v>62</v>
      </c>
      <c r="B64" s="4">
        <v>-1.3836999113989199</v>
      </c>
      <c r="C64" s="4">
        <f t="shared" si="0"/>
        <v>27.733657615471316</v>
      </c>
    </row>
    <row r="65" spans="1:3" x14ac:dyDescent="0.35">
      <c r="A65" s="3" t="s">
        <v>63</v>
      </c>
      <c r="B65" s="4">
        <v>-1.4451046977162394</v>
      </c>
      <c r="C65" s="4">
        <f t="shared" si="0"/>
        <v>28.000154388088479</v>
      </c>
    </row>
    <row r="66" spans="1:3" x14ac:dyDescent="0.35">
      <c r="A66" s="3" t="s">
        <v>64</v>
      </c>
      <c r="B66" s="4">
        <v>-1.3890431150185347</v>
      </c>
      <c r="C66" s="4">
        <f t="shared" si="0"/>
        <v>27.756847119180442</v>
      </c>
    </row>
    <row r="67" spans="1:3" x14ac:dyDescent="0.35">
      <c r="A67" s="3" t="s">
        <v>65</v>
      </c>
      <c r="B67" s="4">
        <v>-1.3130200813596939</v>
      </c>
      <c r="C67" s="4">
        <f t="shared" ref="C67:C71" si="1" xml:space="preserve"> 20.6 - 4.34 *(B67- (0.53-0.27))</f>
        <v>27.426907153101073</v>
      </c>
    </row>
    <row r="68" spans="1:3" x14ac:dyDescent="0.35">
      <c r="A68" s="3" t="s">
        <v>66</v>
      </c>
      <c r="B68" s="4">
        <v>-1.4420587630854818</v>
      </c>
      <c r="C68" s="4">
        <f t="shared" si="1"/>
        <v>27.986935031790992</v>
      </c>
    </row>
    <row r="69" spans="1:3" x14ac:dyDescent="0.35">
      <c r="A69" s="3" t="s">
        <v>67</v>
      </c>
      <c r="B69" s="4">
        <v>-1.4211965579521351</v>
      </c>
      <c r="C69" s="4">
        <f t="shared" si="1"/>
        <v>27.896393061512267</v>
      </c>
    </row>
    <row r="70" spans="1:3" x14ac:dyDescent="0.35">
      <c r="A70" s="3" t="s">
        <v>68</v>
      </c>
      <c r="B70" s="4">
        <v>-1.4259975987819571</v>
      </c>
      <c r="C70" s="4">
        <f t="shared" si="1"/>
        <v>27.917229578713695</v>
      </c>
    </row>
    <row r="71" spans="1:3" x14ac:dyDescent="0.35">
      <c r="A71" s="3" t="s">
        <v>69</v>
      </c>
      <c r="B71" s="4">
        <v>-1.3353550041116071</v>
      </c>
      <c r="C71" s="4">
        <f t="shared" si="1"/>
        <v>27.523840717844376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E3679-DD06-4088-917D-A698BAC83BE7}">
  <dimension ref="A1:C71"/>
  <sheetViews>
    <sheetView tabSelected="1" zoomScaleNormal="100" workbookViewId="0">
      <selection activeCell="I32" sqref="I32"/>
    </sheetView>
  </sheetViews>
  <sheetFormatPr defaultColWidth="11.6328125" defaultRowHeight="14.5" x14ac:dyDescent="0.35"/>
  <cols>
    <col min="1" max="1" width="23.81640625" style="3" customWidth="1"/>
    <col min="2" max="2" width="11.6328125" style="4"/>
    <col min="3" max="3" width="11.6328125" style="3"/>
  </cols>
  <sheetData>
    <row r="1" spans="1:3" ht="15.5" x14ac:dyDescent="0.35">
      <c r="A1" s="5" t="s">
        <v>636</v>
      </c>
      <c r="B1" s="6" t="s">
        <v>637</v>
      </c>
      <c r="C1" s="6" t="s">
        <v>200</v>
      </c>
    </row>
    <row r="2" spans="1:3" x14ac:dyDescent="0.35">
      <c r="A2" s="3" t="s">
        <v>130</v>
      </c>
      <c r="B2" s="4">
        <v>-1.3817710642294108</v>
      </c>
      <c r="C2" s="3">
        <f>20.5-4.34*(B2 - (0.63-0.27))</f>
        <v>28.05928641875564</v>
      </c>
    </row>
    <row r="3" spans="1:3" x14ac:dyDescent="0.35">
      <c r="A3" s="3" t="s">
        <v>131</v>
      </c>
      <c r="B3" s="4">
        <v>-1.6348966513574303</v>
      </c>
      <c r="C3" s="3">
        <f t="shared" ref="C3:C66" si="0">20.5-4.34*(B3 - (0.63-0.27))</f>
        <v>29.157851466891248</v>
      </c>
    </row>
    <row r="4" spans="1:3" x14ac:dyDescent="0.35">
      <c r="A4" s="3" t="s">
        <v>132</v>
      </c>
      <c r="B4" s="4">
        <v>-1.2692889157851157</v>
      </c>
      <c r="C4" s="3">
        <f t="shared" si="0"/>
        <v>27.571113894507402</v>
      </c>
    </row>
    <row r="5" spans="1:3" x14ac:dyDescent="0.35">
      <c r="A5" s="3" t="s">
        <v>133</v>
      </c>
      <c r="B5" s="4">
        <v>-1.0853749615242112</v>
      </c>
      <c r="C5" s="3">
        <f t="shared" si="0"/>
        <v>26.772927333015076</v>
      </c>
    </row>
    <row r="6" spans="1:3" x14ac:dyDescent="0.35">
      <c r="A6" s="3" t="s">
        <v>134</v>
      </c>
      <c r="B6" s="4">
        <v>-1.0855407352644508</v>
      </c>
      <c r="C6" s="3">
        <f t="shared" si="0"/>
        <v>26.773646791047717</v>
      </c>
    </row>
    <row r="7" spans="1:3" x14ac:dyDescent="0.35">
      <c r="A7" s="3" t="s">
        <v>135</v>
      </c>
      <c r="B7" s="4">
        <v>-0.44975952577288436</v>
      </c>
      <c r="C7" s="3">
        <f t="shared" si="0"/>
        <v>24.014356341854317</v>
      </c>
    </row>
    <row r="8" spans="1:3" x14ac:dyDescent="0.35">
      <c r="A8" s="3" t="s">
        <v>136</v>
      </c>
      <c r="B8" s="4">
        <v>-0.61481457380460758</v>
      </c>
      <c r="C8" s="3">
        <f t="shared" si="0"/>
        <v>24.730695250311996</v>
      </c>
    </row>
    <row r="9" spans="1:3" x14ac:dyDescent="0.35">
      <c r="A9" s="3" t="s">
        <v>137</v>
      </c>
      <c r="B9" s="4">
        <v>-0.61909008478861283</v>
      </c>
      <c r="C9" s="3">
        <f t="shared" si="0"/>
        <v>24.749250967982579</v>
      </c>
    </row>
    <row r="10" spans="1:3" x14ac:dyDescent="0.35">
      <c r="A10" s="3" t="s">
        <v>138</v>
      </c>
      <c r="B10" s="4">
        <v>-0.61771148016764332</v>
      </c>
      <c r="C10" s="3">
        <f t="shared" si="0"/>
        <v>24.743267823927571</v>
      </c>
    </row>
    <row r="11" spans="1:3" x14ac:dyDescent="0.35">
      <c r="A11" s="3" t="s">
        <v>139</v>
      </c>
      <c r="B11" s="4">
        <v>-0.69334699492138863</v>
      </c>
      <c r="C11" s="3">
        <f t="shared" si="0"/>
        <v>25.071525957958826</v>
      </c>
    </row>
    <row r="12" spans="1:3" x14ac:dyDescent="0.35">
      <c r="A12" s="3" t="s">
        <v>140</v>
      </c>
      <c r="B12" s="4">
        <v>-0.78318771812721</v>
      </c>
      <c r="C12" s="3">
        <f t="shared" si="0"/>
        <v>25.461434696672089</v>
      </c>
    </row>
    <row r="13" spans="1:3" x14ac:dyDescent="0.35">
      <c r="A13" s="3" t="s">
        <v>141</v>
      </c>
      <c r="B13" s="4">
        <v>-0.61409098751734625</v>
      </c>
      <c r="C13" s="3">
        <f t="shared" si="0"/>
        <v>24.727554885825285</v>
      </c>
    </row>
    <row r="14" spans="1:3" x14ac:dyDescent="0.35">
      <c r="A14" s="3" t="s">
        <v>142</v>
      </c>
      <c r="B14" s="4">
        <v>-0.40734319398443564</v>
      </c>
      <c r="C14" s="3">
        <f t="shared" si="0"/>
        <v>23.830269461892449</v>
      </c>
    </row>
    <row r="15" spans="1:3" x14ac:dyDescent="0.35">
      <c r="A15" s="3" t="s">
        <v>143</v>
      </c>
      <c r="B15" s="4">
        <v>-0.61329106180428239</v>
      </c>
      <c r="C15" s="3">
        <f t="shared" si="0"/>
        <v>24.724083208230585</v>
      </c>
    </row>
    <row r="16" spans="1:3" x14ac:dyDescent="0.35">
      <c r="A16" s="3" t="s">
        <v>144</v>
      </c>
      <c r="B16" s="4">
        <v>-0.42984883201750151</v>
      </c>
      <c r="C16" s="3">
        <f t="shared" si="0"/>
        <v>23.927943930955955</v>
      </c>
    </row>
    <row r="17" spans="1:3" x14ac:dyDescent="0.35">
      <c r="A17" s="3" t="s">
        <v>145</v>
      </c>
      <c r="B17" s="4">
        <v>-0.62545141462734533</v>
      </c>
      <c r="C17" s="3">
        <f t="shared" si="0"/>
        <v>24.776859139482678</v>
      </c>
    </row>
    <row r="18" spans="1:3" x14ac:dyDescent="0.35">
      <c r="A18" s="3" t="s">
        <v>146</v>
      </c>
      <c r="B18" s="4">
        <v>-0.46128782426832726</v>
      </c>
      <c r="C18" s="3">
        <f t="shared" si="0"/>
        <v>24.064389157324541</v>
      </c>
    </row>
    <row r="19" spans="1:3" x14ac:dyDescent="0.35">
      <c r="A19" s="3" t="s">
        <v>147</v>
      </c>
      <c r="B19" s="4">
        <v>-0.46352983777389334</v>
      </c>
      <c r="C19" s="3">
        <f t="shared" si="0"/>
        <v>24.074119495938696</v>
      </c>
    </row>
    <row r="20" spans="1:3" x14ac:dyDescent="0.35">
      <c r="A20" s="3" t="s">
        <v>148</v>
      </c>
      <c r="B20" s="4">
        <v>-0.72938500345360358</v>
      </c>
      <c r="C20" s="3">
        <f t="shared" si="0"/>
        <v>25.22793091498864</v>
      </c>
    </row>
    <row r="21" spans="1:3" x14ac:dyDescent="0.35">
      <c r="A21" s="3" t="s">
        <v>149</v>
      </c>
      <c r="C21" s="3">
        <f t="shared" si="0"/>
        <v>22.0624</v>
      </c>
    </row>
    <row r="22" spans="1:3" x14ac:dyDescent="0.35">
      <c r="A22" s="3" t="s">
        <v>150</v>
      </c>
      <c r="B22" s="4">
        <v>-0.58863568437863323</v>
      </c>
      <c r="C22" s="3">
        <f t="shared" si="0"/>
        <v>24.617078870203269</v>
      </c>
    </row>
    <row r="23" spans="1:3" x14ac:dyDescent="0.35">
      <c r="A23" s="3" t="s">
        <v>151</v>
      </c>
      <c r="B23" s="4">
        <v>-0.63513259635498032</v>
      </c>
      <c r="C23" s="3">
        <f t="shared" si="0"/>
        <v>24.818875468180615</v>
      </c>
    </row>
    <row r="24" spans="1:3" x14ac:dyDescent="0.35">
      <c r="A24" s="3" t="s">
        <v>152</v>
      </c>
      <c r="B24" s="4">
        <v>-0.74883455881195793</v>
      </c>
      <c r="C24" s="3">
        <f t="shared" si="0"/>
        <v>25.312341985243897</v>
      </c>
    </row>
    <row r="25" spans="1:3" x14ac:dyDescent="0.35">
      <c r="A25" s="3" t="s">
        <v>153</v>
      </c>
      <c r="B25" s="4">
        <v>-0.54718800958922476</v>
      </c>
      <c r="C25" s="3">
        <f t="shared" si="0"/>
        <v>24.437195961617235</v>
      </c>
    </row>
    <row r="26" spans="1:3" x14ac:dyDescent="0.35">
      <c r="A26" s="3" t="s">
        <v>154</v>
      </c>
      <c r="B26" s="4">
        <v>-0.74486224843129401</v>
      </c>
      <c r="C26" s="3">
        <f t="shared" si="0"/>
        <v>25.295102158191817</v>
      </c>
    </row>
    <row r="27" spans="1:3" x14ac:dyDescent="0.35">
      <c r="A27" s="3" t="s">
        <v>155</v>
      </c>
      <c r="B27" s="4">
        <v>-0.60647517362992154</v>
      </c>
      <c r="C27" s="3">
        <f t="shared" si="0"/>
        <v>24.694502253553861</v>
      </c>
    </row>
    <row r="28" spans="1:3" x14ac:dyDescent="0.35">
      <c r="A28" s="3" t="s">
        <v>156</v>
      </c>
      <c r="B28" s="4">
        <v>-0.48326239775385105</v>
      </c>
      <c r="C28" s="3">
        <f t="shared" si="0"/>
        <v>24.159758806251713</v>
      </c>
    </row>
    <row r="29" spans="1:3" x14ac:dyDescent="0.35">
      <c r="A29" s="3" t="s">
        <v>157</v>
      </c>
      <c r="B29" s="4">
        <v>-0.6615198716087396</v>
      </c>
      <c r="C29" s="3">
        <f t="shared" si="0"/>
        <v>24.933396242781928</v>
      </c>
    </row>
    <row r="30" spans="1:3" x14ac:dyDescent="0.35">
      <c r="A30" s="3" t="s">
        <v>158</v>
      </c>
      <c r="B30" s="4">
        <v>-0.56040147328733458</v>
      </c>
      <c r="C30" s="3">
        <f t="shared" si="0"/>
        <v>24.494542394067032</v>
      </c>
    </row>
    <row r="31" spans="1:3" x14ac:dyDescent="0.35">
      <c r="A31" s="3" t="s">
        <v>159</v>
      </c>
      <c r="B31" s="4">
        <v>-0.69931896823035944</v>
      </c>
      <c r="C31" s="3">
        <f t="shared" si="0"/>
        <v>25.09744432211976</v>
      </c>
    </row>
    <row r="32" spans="1:3" x14ac:dyDescent="0.35">
      <c r="A32" s="3" t="s">
        <v>160</v>
      </c>
      <c r="B32" s="4">
        <v>-0.90158298120292135</v>
      </c>
      <c r="C32" s="3">
        <f t="shared" si="0"/>
        <v>25.975270138420679</v>
      </c>
    </row>
    <row r="33" spans="1:3" x14ac:dyDescent="0.35">
      <c r="A33" s="3" t="s">
        <v>161</v>
      </c>
      <c r="B33" s="4">
        <v>-0.82817799045833884</v>
      </c>
      <c r="C33" s="3">
        <f t="shared" si="0"/>
        <v>25.656692478589193</v>
      </c>
    </row>
    <row r="34" spans="1:3" x14ac:dyDescent="0.35">
      <c r="A34" s="3" t="s">
        <v>162</v>
      </c>
      <c r="B34" s="4">
        <v>-0.7388344626260327</v>
      </c>
      <c r="C34" s="3">
        <f t="shared" si="0"/>
        <v>25.268941567796983</v>
      </c>
    </row>
    <row r="35" spans="1:3" x14ac:dyDescent="0.35">
      <c r="A35" s="3" t="s">
        <v>163</v>
      </c>
      <c r="B35" s="4">
        <v>-0.87255181688279082</v>
      </c>
      <c r="C35" s="3">
        <f t="shared" si="0"/>
        <v>25.849274885271313</v>
      </c>
    </row>
    <row r="36" spans="1:3" x14ac:dyDescent="0.35">
      <c r="A36" s="3" t="s">
        <v>164</v>
      </c>
      <c r="B36" s="4">
        <v>-0.83868514536610883</v>
      </c>
      <c r="C36" s="3">
        <f t="shared" si="0"/>
        <v>25.702293530888912</v>
      </c>
    </row>
    <row r="37" spans="1:3" x14ac:dyDescent="0.35">
      <c r="A37" s="3" t="s">
        <v>165</v>
      </c>
      <c r="B37" s="4">
        <v>-0.91227271996391646</v>
      </c>
      <c r="C37" s="3">
        <f t="shared" si="0"/>
        <v>26.021663604643397</v>
      </c>
    </row>
    <row r="38" spans="1:3" x14ac:dyDescent="0.35">
      <c r="A38" s="3" t="s">
        <v>166</v>
      </c>
      <c r="B38" s="4">
        <v>-1.00934776637043</v>
      </c>
      <c r="C38" s="3">
        <f t="shared" si="0"/>
        <v>26.442969306047665</v>
      </c>
    </row>
    <row r="39" spans="1:3" x14ac:dyDescent="0.35">
      <c r="A39" s="3" t="s">
        <v>167</v>
      </c>
      <c r="B39" s="4">
        <v>-1.0600303671734395</v>
      </c>
      <c r="C39" s="3">
        <f t="shared" si="0"/>
        <v>26.662931793532728</v>
      </c>
    </row>
    <row r="40" spans="1:3" x14ac:dyDescent="0.35">
      <c r="A40" s="3" t="s">
        <v>168</v>
      </c>
      <c r="B40" s="4">
        <v>-0.92764893247449021</v>
      </c>
      <c r="C40" s="3">
        <f t="shared" si="0"/>
        <v>26.088396366939286</v>
      </c>
    </row>
    <row r="41" spans="1:3" x14ac:dyDescent="0.35">
      <c r="A41" s="3" t="s">
        <v>169</v>
      </c>
      <c r="B41" s="4">
        <v>-0.91494516216828525</v>
      </c>
      <c r="C41" s="3">
        <f t="shared" si="0"/>
        <v>26.033262003810357</v>
      </c>
    </row>
    <row r="42" spans="1:3" x14ac:dyDescent="0.35">
      <c r="A42" s="3" t="s">
        <v>170</v>
      </c>
      <c r="B42" s="4">
        <v>-1.0564460991297926</v>
      </c>
      <c r="C42" s="3">
        <f t="shared" si="0"/>
        <v>26.647376070223299</v>
      </c>
    </row>
    <row r="43" spans="1:3" x14ac:dyDescent="0.35">
      <c r="A43" s="3" t="s">
        <v>171</v>
      </c>
      <c r="B43" s="4">
        <v>-0.96538212980444382</v>
      </c>
      <c r="C43" s="3">
        <f t="shared" si="0"/>
        <v>26.252158443351284</v>
      </c>
    </row>
    <row r="44" spans="1:3" x14ac:dyDescent="0.35">
      <c r="A44" s="3" t="s">
        <v>172</v>
      </c>
      <c r="B44" s="4">
        <v>-1.0481746564132921</v>
      </c>
      <c r="C44" s="3">
        <f t="shared" si="0"/>
        <v>26.611478008833686</v>
      </c>
    </row>
    <row r="45" spans="1:3" x14ac:dyDescent="0.35">
      <c r="A45" s="3" t="s">
        <v>173</v>
      </c>
      <c r="B45" s="4">
        <v>-1.1647881524886547</v>
      </c>
      <c r="C45" s="3">
        <f t="shared" si="0"/>
        <v>27.117580581800759</v>
      </c>
    </row>
    <row r="46" spans="1:3" x14ac:dyDescent="0.35">
      <c r="A46" s="3" t="s">
        <v>174</v>
      </c>
      <c r="B46" s="4">
        <v>-1.2434063112634635</v>
      </c>
      <c r="C46" s="3">
        <f t="shared" si="0"/>
        <v>27.458783390883433</v>
      </c>
    </row>
    <row r="47" spans="1:3" x14ac:dyDescent="0.35">
      <c r="A47" s="3" t="s">
        <v>175</v>
      </c>
      <c r="B47" s="4">
        <v>-1.8769162988580528</v>
      </c>
      <c r="C47" s="3">
        <f t="shared" si="0"/>
        <v>30.208216737043948</v>
      </c>
    </row>
    <row r="48" spans="1:3" x14ac:dyDescent="0.35">
      <c r="A48" s="3" t="s">
        <v>176</v>
      </c>
      <c r="B48" s="4">
        <v>-1.3402193351662881</v>
      </c>
      <c r="C48" s="3">
        <f t="shared" si="0"/>
        <v>27.878951914621691</v>
      </c>
    </row>
    <row r="49" spans="1:3" x14ac:dyDescent="0.35">
      <c r="A49" s="3" t="s">
        <v>177</v>
      </c>
      <c r="B49" s="4">
        <v>-1.275242287269938</v>
      </c>
      <c r="C49" s="3">
        <f t="shared" si="0"/>
        <v>27.596951526751532</v>
      </c>
    </row>
    <row r="50" spans="1:3" x14ac:dyDescent="0.35">
      <c r="A50" s="3" t="s">
        <v>178</v>
      </c>
      <c r="B50" s="4">
        <v>-1.4558837051374691</v>
      </c>
      <c r="C50" s="3">
        <f t="shared" si="0"/>
        <v>28.380935280296615</v>
      </c>
    </row>
    <row r="51" spans="1:3" x14ac:dyDescent="0.35">
      <c r="A51" s="3" t="s">
        <v>179</v>
      </c>
      <c r="B51" s="4">
        <v>-1.5163500510873584</v>
      </c>
      <c r="C51" s="3">
        <f t="shared" si="0"/>
        <v>28.643359221719134</v>
      </c>
    </row>
    <row r="52" spans="1:3" x14ac:dyDescent="0.35">
      <c r="A52" s="3" t="s">
        <v>180</v>
      </c>
      <c r="B52" s="4">
        <v>-1.5119951886696457</v>
      </c>
      <c r="C52" s="3">
        <f t="shared" si="0"/>
        <v>28.624459118826262</v>
      </c>
    </row>
    <row r="53" spans="1:3" x14ac:dyDescent="0.35">
      <c r="A53" s="3" t="s">
        <v>181</v>
      </c>
      <c r="B53" s="4">
        <v>-1.358390877375506</v>
      </c>
      <c r="C53" s="3">
        <f t="shared" si="0"/>
        <v>27.957816407809695</v>
      </c>
    </row>
    <row r="54" spans="1:3" x14ac:dyDescent="0.35">
      <c r="A54" s="3" t="s">
        <v>182</v>
      </c>
      <c r="B54" s="4">
        <v>-1.3077046568855186</v>
      </c>
      <c r="C54" s="3">
        <f t="shared" si="0"/>
        <v>27.737838210883151</v>
      </c>
    </row>
    <row r="55" spans="1:3" x14ac:dyDescent="0.35">
      <c r="A55" s="3" t="s">
        <v>183</v>
      </c>
      <c r="B55" s="4">
        <v>-1.3430329336128513</v>
      </c>
      <c r="C55" s="3">
        <f t="shared" si="0"/>
        <v>27.891162931879776</v>
      </c>
    </row>
    <row r="56" spans="1:3" x14ac:dyDescent="0.35">
      <c r="A56" s="3" t="s">
        <v>184</v>
      </c>
      <c r="B56" s="4">
        <v>-1.3413090874099147</v>
      </c>
      <c r="C56" s="3">
        <f t="shared" si="0"/>
        <v>27.88368143935903</v>
      </c>
    </row>
    <row r="57" spans="1:3" x14ac:dyDescent="0.35">
      <c r="A57" s="3" t="s">
        <v>185</v>
      </c>
      <c r="B57" s="4">
        <v>-1.2706198670558071</v>
      </c>
      <c r="C57" s="3">
        <f t="shared" si="0"/>
        <v>27.576890223022204</v>
      </c>
    </row>
    <row r="58" spans="1:3" x14ac:dyDescent="0.35">
      <c r="A58" s="3" t="s">
        <v>186</v>
      </c>
      <c r="B58" s="4">
        <v>-1.276606756862388</v>
      </c>
      <c r="C58" s="3">
        <f t="shared" si="0"/>
        <v>27.602873324782763</v>
      </c>
    </row>
    <row r="59" spans="1:3" x14ac:dyDescent="0.35">
      <c r="A59" s="3" t="s">
        <v>187</v>
      </c>
      <c r="B59" s="4">
        <v>-1.4034409161263457</v>
      </c>
      <c r="C59" s="3">
        <f t="shared" si="0"/>
        <v>28.153333575988341</v>
      </c>
    </row>
    <row r="60" spans="1:3" x14ac:dyDescent="0.35">
      <c r="A60" s="3" t="s">
        <v>188</v>
      </c>
      <c r="B60" s="4">
        <v>-1.2682616450422626</v>
      </c>
      <c r="C60" s="3">
        <f t="shared" si="0"/>
        <v>27.566655539483421</v>
      </c>
    </row>
    <row r="61" spans="1:3" x14ac:dyDescent="0.35">
      <c r="A61" s="3" t="s">
        <v>189</v>
      </c>
      <c r="B61" s="4">
        <v>-1.3393433347811277</v>
      </c>
      <c r="C61" s="3">
        <f t="shared" si="0"/>
        <v>27.875150072950092</v>
      </c>
    </row>
    <row r="62" spans="1:3" x14ac:dyDescent="0.35">
      <c r="A62" s="3" t="s">
        <v>190</v>
      </c>
      <c r="B62" s="4">
        <v>-1.3111438938553417</v>
      </c>
      <c r="C62" s="3">
        <f t="shared" si="0"/>
        <v>27.75276449933218</v>
      </c>
    </row>
    <row r="63" spans="1:3" x14ac:dyDescent="0.35">
      <c r="A63" s="3" t="s">
        <v>191</v>
      </c>
      <c r="B63" s="4">
        <v>-1.4475701782428398</v>
      </c>
      <c r="C63" s="3">
        <f t="shared" si="0"/>
        <v>28.344854573573926</v>
      </c>
    </row>
    <row r="64" spans="1:3" x14ac:dyDescent="0.35">
      <c r="A64" s="3" t="s">
        <v>192</v>
      </c>
      <c r="B64" s="4">
        <v>-1.3073629327121403</v>
      </c>
      <c r="C64" s="3">
        <f t="shared" si="0"/>
        <v>27.73635512797069</v>
      </c>
    </row>
    <row r="65" spans="1:3" x14ac:dyDescent="0.35">
      <c r="A65" s="3" t="s">
        <v>193</v>
      </c>
      <c r="B65" s="4">
        <v>-1.4020881961986011</v>
      </c>
      <c r="C65" s="3">
        <f t="shared" si="0"/>
        <v>28.147462771501928</v>
      </c>
    </row>
    <row r="66" spans="1:3" x14ac:dyDescent="0.35">
      <c r="A66" s="3" t="s">
        <v>194</v>
      </c>
      <c r="B66" s="4">
        <v>-1.1206804152657426</v>
      </c>
      <c r="C66" s="3">
        <f t="shared" si="0"/>
        <v>26.926153002253322</v>
      </c>
    </row>
    <row r="67" spans="1:3" x14ac:dyDescent="0.35">
      <c r="A67" s="3" t="s">
        <v>195</v>
      </c>
      <c r="B67" s="4">
        <v>-1.3560570691209834</v>
      </c>
      <c r="C67" s="3">
        <f t="shared" ref="C67:C71" si="1">20.5-4.34*(B67 - (0.63-0.27))</f>
        <v>27.947687679985066</v>
      </c>
    </row>
    <row r="68" spans="1:3" x14ac:dyDescent="0.35">
      <c r="A68" s="3" t="s">
        <v>196</v>
      </c>
      <c r="B68" s="4">
        <v>-1.1479240528800856</v>
      </c>
      <c r="C68" s="3">
        <f t="shared" si="1"/>
        <v>27.044390389499572</v>
      </c>
    </row>
    <row r="69" spans="1:3" x14ac:dyDescent="0.35">
      <c r="A69" s="3" t="s">
        <v>197</v>
      </c>
      <c r="B69" s="4">
        <v>-1.1571413777282185</v>
      </c>
      <c r="C69" s="3">
        <f t="shared" si="1"/>
        <v>27.084393579340468</v>
      </c>
    </row>
    <row r="70" spans="1:3" x14ac:dyDescent="0.35">
      <c r="A70" s="3" t="s">
        <v>198</v>
      </c>
      <c r="B70" s="4">
        <v>-1.4349804774973596</v>
      </c>
      <c r="C70" s="3">
        <f t="shared" si="1"/>
        <v>28.290215272338543</v>
      </c>
    </row>
    <row r="71" spans="1:3" x14ac:dyDescent="0.35">
      <c r="A71" s="3" t="s">
        <v>199</v>
      </c>
      <c r="B71" s="4">
        <v>-1.3410265095621683</v>
      </c>
      <c r="C71" s="3">
        <f t="shared" si="1"/>
        <v>27.882455051499811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8BAC-3D17-48C4-AA92-2F7349C67B4C}">
  <dimension ref="A1:C64"/>
  <sheetViews>
    <sheetView workbookViewId="0">
      <selection sqref="A1:C1"/>
    </sheetView>
  </sheetViews>
  <sheetFormatPr defaultRowHeight="14.5" x14ac:dyDescent="0.35"/>
  <cols>
    <col min="2" max="2" width="8.7265625" style="3"/>
    <col min="3" max="3" width="22" customWidth="1"/>
  </cols>
  <sheetData>
    <row r="1" spans="1:3" ht="15.5" x14ac:dyDescent="0.35">
      <c r="A1" s="5" t="s">
        <v>636</v>
      </c>
      <c r="B1" s="6" t="s">
        <v>637</v>
      </c>
      <c r="C1" s="6" t="s">
        <v>200</v>
      </c>
    </row>
    <row r="2" spans="1:3" x14ac:dyDescent="0.35">
      <c r="A2" s="10" t="s">
        <v>263</v>
      </c>
      <c r="B2" s="3">
        <v>-0.56400000000000006</v>
      </c>
      <c r="C2" s="16">
        <f t="shared" ref="C2:C33" si="0">20.6-4.34*(B2-(0.63-0.27))</f>
        <v>24.61016</v>
      </c>
    </row>
    <row r="3" spans="1:3" x14ac:dyDescent="0.35">
      <c r="A3" s="10" t="s">
        <v>262</v>
      </c>
      <c r="B3" s="3">
        <v>-1.2350000000000001</v>
      </c>
      <c r="C3" s="16">
        <f t="shared" si="0"/>
        <v>27.522300000000001</v>
      </c>
    </row>
    <row r="4" spans="1:3" x14ac:dyDescent="0.35">
      <c r="A4" s="10" t="s">
        <v>261</v>
      </c>
      <c r="B4" s="3">
        <v>-1.2220000000000002</v>
      </c>
      <c r="C4" s="16">
        <f t="shared" si="0"/>
        <v>27.465880000000002</v>
      </c>
    </row>
    <row r="5" spans="1:3" x14ac:dyDescent="0.35">
      <c r="A5" s="10" t="s">
        <v>260</v>
      </c>
      <c r="B5" s="17">
        <v>-1.8070000000000002</v>
      </c>
      <c r="C5" s="16">
        <f t="shared" si="0"/>
        <v>30.004780000000004</v>
      </c>
    </row>
    <row r="6" spans="1:3" x14ac:dyDescent="0.35">
      <c r="A6" s="10" t="s">
        <v>259</v>
      </c>
      <c r="B6" s="3">
        <v>-1.5870000000000002</v>
      </c>
      <c r="C6" s="16">
        <f t="shared" si="0"/>
        <v>29.049980000000001</v>
      </c>
    </row>
    <row r="7" spans="1:3" x14ac:dyDescent="0.35">
      <c r="A7" s="10" t="s">
        <v>258</v>
      </c>
      <c r="B7" s="3">
        <v>-1.6230000000000002</v>
      </c>
      <c r="C7" s="16">
        <f t="shared" si="0"/>
        <v>29.206220000000002</v>
      </c>
    </row>
    <row r="8" spans="1:3" x14ac:dyDescent="0.35">
      <c r="A8" s="10" t="s">
        <v>257</v>
      </c>
      <c r="B8" s="3">
        <v>-1.8210000000000002</v>
      </c>
      <c r="C8" s="16">
        <f t="shared" si="0"/>
        <v>30.065540000000002</v>
      </c>
    </row>
    <row r="9" spans="1:3" x14ac:dyDescent="0.35">
      <c r="A9" s="10" t="s">
        <v>256</v>
      </c>
      <c r="B9" s="3">
        <v>-1.6970000000000001</v>
      </c>
      <c r="C9" s="16">
        <f t="shared" si="0"/>
        <v>29.527380000000001</v>
      </c>
    </row>
    <row r="10" spans="1:3" x14ac:dyDescent="0.35">
      <c r="A10" s="10" t="s">
        <v>255</v>
      </c>
      <c r="B10" s="3">
        <v>-1.653</v>
      </c>
      <c r="C10" s="16">
        <f t="shared" si="0"/>
        <v>29.33642</v>
      </c>
    </row>
    <row r="11" spans="1:3" x14ac:dyDescent="0.35">
      <c r="A11" s="10" t="s">
        <v>254</v>
      </c>
      <c r="B11" s="3">
        <v>-1.3680000000000001</v>
      </c>
      <c r="C11" s="16">
        <f t="shared" si="0"/>
        <v>28.099520000000002</v>
      </c>
    </row>
    <row r="12" spans="1:3" x14ac:dyDescent="0.35">
      <c r="A12" s="10" t="s">
        <v>253</v>
      </c>
      <c r="B12" s="9">
        <v>-1.22</v>
      </c>
      <c r="C12" s="16">
        <f t="shared" si="0"/>
        <v>27.4572</v>
      </c>
    </row>
    <row r="13" spans="1:3" x14ac:dyDescent="0.35">
      <c r="A13" s="10" t="s">
        <v>252</v>
      </c>
      <c r="B13" s="9">
        <v>-1.1100000000000001</v>
      </c>
      <c r="C13" s="16">
        <f t="shared" si="0"/>
        <v>26.979800000000001</v>
      </c>
    </row>
    <row r="14" spans="1:3" x14ac:dyDescent="0.35">
      <c r="A14" s="10" t="s">
        <v>251</v>
      </c>
      <c r="B14" s="9">
        <v>-1.08</v>
      </c>
      <c r="C14" s="16">
        <f t="shared" si="0"/>
        <v>26.849600000000002</v>
      </c>
    </row>
    <row r="15" spans="1:3" x14ac:dyDescent="0.35">
      <c r="A15" s="10" t="s">
        <v>250</v>
      </c>
      <c r="B15" s="9">
        <v>-0.9</v>
      </c>
      <c r="C15" s="16">
        <f t="shared" si="0"/>
        <v>26.0684</v>
      </c>
    </row>
    <row r="16" spans="1:3" x14ac:dyDescent="0.35">
      <c r="A16" s="10" t="s">
        <v>249</v>
      </c>
      <c r="B16" s="9">
        <v>-0.81</v>
      </c>
      <c r="C16" s="16">
        <f t="shared" si="0"/>
        <v>25.677800000000001</v>
      </c>
    </row>
    <row r="17" spans="1:3" x14ac:dyDescent="0.35">
      <c r="A17" s="10" t="s">
        <v>248</v>
      </c>
      <c r="B17" s="9">
        <v>-0.75</v>
      </c>
      <c r="C17" s="16">
        <f t="shared" si="0"/>
        <v>25.417400000000001</v>
      </c>
    </row>
    <row r="18" spans="1:3" x14ac:dyDescent="0.35">
      <c r="A18" s="10" t="s">
        <v>247</v>
      </c>
      <c r="B18" s="9">
        <v>-0.61</v>
      </c>
      <c r="C18" s="16">
        <f t="shared" si="0"/>
        <v>24.809800000000003</v>
      </c>
    </row>
    <row r="19" spans="1:3" x14ac:dyDescent="0.35">
      <c r="A19" s="10" t="s">
        <v>246</v>
      </c>
      <c r="B19" s="9">
        <v>-0.81</v>
      </c>
      <c r="C19" s="16">
        <f t="shared" si="0"/>
        <v>25.677800000000001</v>
      </c>
    </row>
    <row r="20" spans="1:3" x14ac:dyDescent="0.35">
      <c r="A20" s="10" t="s">
        <v>245</v>
      </c>
      <c r="B20" s="9">
        <v>-0.79</v>
      </c>
      <c r="C20" s="16">
        <f t="shared" si="0"/>
        <v>25.591000000000001</v>
      </c>
    </row>
    <row r="21" spans="1:3" x14ac:dyDescent="0.35">
      <c r="A21" s="10" t="s">
        <v>244</v>
      </c>
      <c r="B21" s="9">
        <v>-0.76</v>
      </c>
      <c r="C21" s="16">
        <f t="shared" si="0"/>
        <v>25.460800000000003</v>
      </c>
    </row>
    <row r="22" spans="1:3" x14ac:dyDescent="0.35">
      <c r="A22" s="10" t="s">
        <v>243</v>
      </c>
      <c r="B22" s="9">
        <v>-0.7</v>
      </c>
      <c r="C22" s="16">
        <f t="shared" si="0"/>
        <v>25.200400000000002</v>
      </c>
    </row>
    <row r="23" spans="1:3" x14ac:dyDescent="0.35">
      <c r="A23" s="10" t="s">
        <v>242</v>
      </c>
      <c r="B23" s="9">
        <v>-0.97</v>
      </c>
      <c r="C23" s="16">
        <f t="shared" si="0"/>
        <v>26.372199999999999</v>
      </c>
    </row>
    <row r="24" spans="1:3" x14ac:dyDescent="0.35">
      <c r="A24" s="10" t="s">
        <v>241</v>
      </c>
      <c r="B24" s="9">
        <v>-0.91</v>
      </c>
      <c r="C24" s="16">
        <f t="shared" si="0"/>
        <v>26.111800000000002</v>
      </c>
    </row>
    <row r="25" spans="1:3" x14ac:dyDescent="0.35">
      <c r="A25" s="10" t="s">
        <v>240</v>
      </c>
      <c r="B25" s="9">
        <v>-0.85</v>
      </c>
      <c r="C25" s="16">
        <f t="shared" si="0"/>
        <v>25.851400000000002</v>
      </c>
    </row>
    <row r="26" spans="1:3" x14ac:dyDescent="0.35">
      <c r="A26" s="10" t="s">
        <v>239</v>
      </c>
      <c r="B26" s="9">
        <v>-0.85</v>
      </c>
      <c r="C26" s="16">
        <f t="shared" si="0"/>
        <v>25.851400000000002</v>
      </c>
    </row>
    <row r="27" spans="1:3" x14ac:dyDescent="0.35">
      <c r="A27" s="10" t="s">
        <v>238</v>
      </c>
      <c r="B27" s="9">
        <v>-0.97</v>
      </c>
      <c r="C27" s="16">
        <f t="shared" si="0"/>
        <v>26.372199999999999</v>
      </c>
    </row>
    <row r="28" spans="1:3" x14ac:dyDescent="0.35">
      <c r="A28" s="10" t="s">
        <v>237</v>
      </c>
      <c r="B28" s="9">
        <v>-0.81</v>
      </c>
      <c r="C28" s="16">
        <f t="shared" si="0"/>
        <v>25.677800000000001</v>
      </c>
    </row>
    <row r="29" spans="1:3" x14ac:dyDescent="0.35">
      <c r="A29" s="10" t="s">
        <v>236</v>
      </c>
      <c r="B29" s="9">
        <v>-0.66</v>
      </c>
      <c r="C29" s="16">
        <f t="shared" si="0"/>
        <v>25.026800000000001</v>
      </c>
    </row>
    <row r="30" spans="1:3" x14ac:dyDescent="0.35">
      <c r="A30" s="10" t="s">
        <v>235</v>
      </c>
      <c r="B30" s="9">
        <v>-0.88</v>
      </c>
      <c r="C30" s="16">
        <f t="shared" si="0"/>
        <v>25.9816</v>
      </c>
    </row>
    <row r="31" spans="1:3" x14ac:dyDescent="0.35">
      <c r="A31" s="10" t="s">
        <v>234</v>
      </c>
      <c r="B31" s="9">
        <v>-0.96</v>
      </c>
      <c r="C31" s="16">
        <f t="shared" si="0"/>
        <v>26.328800000000001</v>
      </c>
    </row>
    <row r="32" spans="1:3" x14ac:dyDescent="0.35">
      <c r="A32" s="10" t="s">
        <v>233</v>
      </c>
      <c r="B32" s="9">
        <v>-0.99</v>
      </c>
      <c r="C32" s="16">
        <f t="shared" si="0"/>
        <v>26.459000000000003</v>
      </c>
    </row>
    <row r="33" spans="1:3" x14ac:dyDescent="0.35">
      <c r="A33" s="10" t="s">
        <v>232</v>
      </c>
      <c r="B33" s="9">
        <v>-0.9</v>
      </c>
      <c r="C33" s="16">
        <f t="shared" si="0"/>
        <v>26.0684</v>
      </c>
    </row>
    <row r="34" spans="1:3" x14ac:dyDescent="0.35">
      <c r="A34" s="10" t="s">
        <v>231</v>
      </c>
      <c r="B34" s="9">
        <v>-0.75</v>
      </c>
      <c r="C34" s="16">
        <f t="shared" ref="C34:C65" si="1">20.6-4.34*(B34-(0.63-0.27))</f>
        <v>25.417400000000001</v>
      </c>
    </row>
    <row r="35" spans="1:3" x14ac:dyDescent="0.35">
      <c r="A35" s="10" t="s">
        <v>230</v>
      </c>
      <c r="B35" s="9">
        <v>-0.67</v>
      </c>
      <c r="C35" s="16">
        <f t="shared" si="1"/>
        <v>25.0702</v>
      </c>
    </row>
    <row r="36" spans="1:3" x14ac:dyDescent="0.35">
      <c r="A36" s="10" t="s">
        <v>229</v>
      </c>
      <c r="B36" s="9">
        <v>-0.71</v>
      </c>
      <c r="C36" s="16">
        <f t="shared" si="1"/>
        <v>25.2438</v>
      </c>
    </row>
    <row r="37" spans="1:3" x14ac:dyDescent="0.35">
      <c r="A37" s="10" t="s">
        <v>228</v>
      </c>
      <c r="B37" s="9">
        <v>-0.68</v>
      </c>
      <c r="C37" s="16">
        <f t="shared" si="1"/>
        <v>25.113600000000002</v>
      </c>
    </row>
    <row r="38" spans="1:3" x14ac:dyDescent="0.35">
      <c r="A38" s="10" t="s">
        <v>227</v>
      </c>
      <c r="B38" s="9">
        <v>-0.69</v>
      </c>
      <c r="C38" s="16">
        <f t="shared" si="1"/>
        <v>25.157</v>
      </c>
    </row>
    <row r="39" spans="1:3" x14ac:dyDescent="0.35">
      <c r="A39" s="10" t="s">
        <v>226</v>
      </c>
      <c r="B39" s="9">
        <v>-0.55000000000000004</v>
      </c>
      <c r="C39" s="16">
        <f t="shared" si="1"/>
        <v>24.549400000000002</v>
      </c>
    </row>
    <row r="40" spans="1:3" x14ac:dyDescent="0.35">
      <c r="A40" s="10" t="s">
        <v>225</v>
      </c>
      <c r="B40" s="9">
        <v>-0.63</v>
      </c>
      <c r="C40" s="16">
        <f t="shared" si="1"/>
        <v>24.896599999999999</v>
      </c>
    </row>
    <row r="41" spans="1:3" x14ac:dyDescent="0.35">
      <c r="A41" s="10" t="s">
        <v>224</v>
      </c>
      <c r="B41" s="9">
        <v>-0.69</v>
      </c>
      <c r="C41" s="16">
        <f t="shared" si="1"/>
        <v>25.157</v>
      </c>
    </row>
    <row r="42" spans="1:3" x14ac:dyDescent="0.35">
      <c r="A42" s="10" t="s">
        <v>223</v>
      </c>
      <c r="B42" s="9">
        <v>-0.81</v>
      </c>
      <c r="C42" s="16">
        <f t="shared" si="1"/>
        <v>25.677800000000001</v>
      </c>
    </row>
    <row r="43" spans="1:3" x14ac:dyDescent="0.35">
      <c r="A43" s="10" t="s">
        <v>222</v>
      </c>
      <c r="B43" s="9">
        <v>-0.67</v>
      </c>
      <c r="C43" s="16">
        <f t="shared" si="1"/>
        <v>25.0702</v>
      </c>
    </row>
    <row r="44" spans="1:3" x14ac:dyDescent="0.35">
      <c r="A44" s="10" t="s">
        <v>221</v>
      </c>
      <c r="B44" s="9">
        <v>-0.78</v>
      </c>
      <c r="C44" s="16">
        <f t="shared" si="1"/>
        <v>25.547600000000003</v>
      </c>
    </row>
    <row r="45" spans="1:3" x14ac:dyDescent="0.35">
      <c r="A45" s="10" t="s">
        <v>220</v>
      </c>
      <c r="B45" s="9">
        <v>-0.91</v>
      </c>
      <c r="C45" s="16">
        <f t="shared" si="1"/>
        <v>26.111800000000002</v>
      </c>
    </row>
    <row r="46" spans="1:3" x14ac:dyDescent="0.35">
      <c r="A46" s="10" t="s">
        <v>219</v>
      </c>
      <c r="B46" s="9">
        <v>-0.81</v>
      </c>
      <c r="C46" s="16">
        <f t="shared" si="1"/>
        <v>25.677800000000001</v>
      </c>
    </row>
    <row r="47" spans="1:3" x14ac:dyDescent="0.35">
      <c r="A47" s="10" t="s">
        <v>218</v>
      </c>
      <c r="B47" s="9">
        <v>-0.76</v>
      </c>
      <c r="C47" s="16">
        <f t="shared" si="1"/>
        <v>25.460800000000003</v>
      </c>
    </row>
    <row r="48" spans="1:3" x14ac:dyDescent="0.35">
      <c r="A48" s="10" t="s">
        <v>217</v>
      </c>
      <c r="B48" s="9">
        <v>-0.8</v>
      </c>
      <c r="C48" s="16">
        <f t="shared" si="1"/>
        <v>25.634400000000003</v>
      </c>
    </row>
    <row r="49" spans="1:3" x14ac:dyDescent="0.35">
      <c r="A49" s="10" t="s">
        <v>216</v>
      </c>
      <c r="B49" s="9">
        <v>-0.81</v>
      </c>
      <c r="C49" s="16">
        <f t="shared" si="1"/>
        <v>25.677800000000001</v>
      </c>
    </row>
    <row r="50" spans="1:3" x14ac:dyDescent="0.35">
      <c r="A50" s="10" t="s">
        <v>215</v>
      </c>
      <c r="B50" s="9">
        <v>-0.71</v>
      </c>
      <c r="C50" s="16">
        <f t="shared" si="1"/>
        <v>25.2438</v>
      </c>
    </row>
    <row r="51" spans="1:3" x14ac:dyDescent="0.35">
      <c r="A51" s="10" t="s">
        <v>214</v>
      </c>
      <c r="B51" s="9">
        <v>-0.7</v>
      </c>
      <c r="C51" s="16">
        <f t="shared" si="1"/>
        <v>25.200400000000002</v>
      </c>
    </row>
    <row r="52" spans="1:3" x14ac:dyDescent="0.35">
      <c r="A52" s="10" t="s">
        <v>213</v>
      </c>
      <c r="B52" s="9">
        <v>-0.89</v>
      </c>
      <c r="C52" s="16">
        <f t="shared" si="1"/>
        <v>26.025000000000002</v>
      </c>
    </row>
    <row r="53" spans="1:3" x14ac:dyDescent="0.35">
      <c r="A53" s="10" t="s">
        <v>212</v>
      </c>
      <c r="B53" s="9">
        <v>-1.01</v>
      </c>
      <c r="C53" s="16">
        <f t="shared" si="1"/>
        <v>26.5458</v>
      </c>
    </row>
    <row r="54" spans="1:3" x14ac:dyDescent="0.35">
      <c r="A54" s="10" t="s">
        <v>211</v>
      </c>
      <c r="B54" s="9">
        <v>-1.02</v>
      </c>
      <c r="C54" s="16">
        <f t="shared" si="1"/>
        <v>26.589200000000002</v>
      </c>
    </row>
    <row r="55" spans="1:3" x14ac:dyDescent="0.35">
      <c r="A55" s="10" t="s">
        <v>210</v>
      </c>
      <c r="B55" s="9">
        <v>-1.07</v>
      </c>
      <c r="C55" s="16">
        <f t="shared" si="1"/>
        <v>26.806200000000004</v>
      </c>
    </row>
    <row r="56" spans="1:3" x14ac:dyDescent="0.35">
      <c r="A56" s="10" t="s">
        <v>209</v>
      </c>
      <c r="B56" s="9">
        <v>-1.44</v>
      </c>
      <c r="C56" s="16">
        <f t="shared" si="1"/>
        <v>28.411999999999999</v>
      </c>
    </row>
    <row r="57" spans="1:3" x14ac:dyDescent="0.35">
      <c r="A57" s="10" t="s">
        <v>208</v>
      </c>
      <c r="B57" s="9">
        <v>-1.46</v>
      </c>
      <c r="C57" s="16">
        <f t="shared" si="1"/>
        <v>28.498799999999999</v>
      </c>
    </row>
    <row r="58" spans="1:3" x14ac:dyDescent="0.35">
      <c r="A58" s="10" t="s">
        <v>207</v>
      </c>
      <c r="B58" s="9">
        <v>-1.31</v>
      </c>
      <c r="C58" s="16">
        <f t="shared" si="1"/>
        <v>27.847799999999999</v>
      </c>
    </row>
    <row r="59" spans="1:3" x14ac:dyDescent="0.35">
      <c r="A59" s="10" t="s">
        <v>206</v>
      </c>
      <c r="B59" s="9">
        <v>-1.49</v>
      </c>
      <c r="C59" s="16">
        <f t="shared" si="1"/>
        <v>28.629000000000001</v>
      </c>
    </row>
    <row r="60" spans="1:3" x14ac:dyDescent="0.35">
      <c r="A60" s="10" t="s">
        <v>205</v>
      </c>
      <c r="B60" s="9">
        <v>-1.65</v>
      </c>
      <c r="C60" s="16">
        <f t="shared" si="1"/>
        <v>29.323399999999999</v>
      </c>
    </row>
    <row r="61" spans="1:3" x14ac:dyDescent="0.35">
      <c r="A61" s="10" t="s">
        <v>204</v>
      </c>
      <c r="B61" s="9">
        <v>-1.41</v>
      </c>
      <c r="C61" s="16">
        <f t="shared" si="1"/>
        <v>28.2818</v>
      </c>
    </row>
    <row r="62" spans="1:3" x14ac:dyDescent="0.35">
      <c r="A62" s="10" t="s">
        <v>203</v>
      </c>
      <c r="B62" s="9">
        <v>-1.29</v>
      </c>
      <c r="C62" s="16">
        <f t="shared" si="1"/>
        <v>27.761000000000003</v>
      </c>
    </row>
    <row r="63" spans="1:3" x14ac:dyDescent="0.35">
      <c r="A63" s="10" t="s">
        <v>202</v>
      </c>
      <c r="B63" s="9">
        <v>-1.38</v>
      </c>
      <c r="C63" s="16">
        <f t="shared" si="1"/>
        <v>28.151600000000002</v>
      </c>
    </row>
    <row r="64" spans="1:3" x14ac:dyDescent="0.35">
      <c r="A64" s="10" t="s">
        <v>201</v>
      </c>
      <c r="B64" s="9">
        <v>-1.37</v>
      </c>
      <c r="C64" s="16">
        <f t="shared" si="1"/>
        <v>28.1082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7E4F4-BD77-41CE-A8B6-DBC7BE2CF088}">
  <dimension ref="A1:E49"/>
  <sheetViews>
    <sheetView workbookViewId="0">
      <selection sqref="A1:C1"/>
    </sheetView>
  </sheetViews>
  <sheetFormatPr defaultRowHeight="14.5" x14ac:dyDescent="0.35"/>
  <cols>
    <col min="1" max="2" width="8.7265625" style="9"/>
    <col min="3" max="3" width="18.6328125" style="9" customWidth="1"/>
  </cols>
  <sheetData>
    <row r="1" spans="1:5" ht="15.5" x14ac:dyDescent="0.35">
      <c r="A1" s="5" t="s">
        <v>636</v>
      </c>
      <c r="B1" s="6" t="s">
        <v>637</v>
      </c>
      <c r="C1" s="6" t="s">
        <v>200</v>
      </c>
    </row>
    <row r="2" spans="1:5" x14ac:dyDescent="0.35">
      <c r="A2" s="9" t="s">
        <v>264</v>
      </c>
      <c r="B2" s="9">
        <v>-1.0690000000000002</v>
      </c>
      <c r="C2" s="9">
        <v>26.801860000000001</v>
      </c>
    </row>
    <row r="3" spans="1:5" x14ac:dyDescent="0.35">
      <c r="A3" s="9" t="s">
        <v>265</v>
      </c>
      <c r="B3" s="9">
        <v>-1.7600000000000002</v>
      </c>
      <c r="C3" s="9">
        <v>29.800800000000002</v>
      </c>
    </row>
    <row r="4" spans="1:5" x14ac:dyDescent="0.35">
      <c r="A4" s="9" t="s">
        <v>266</v>
      </c>
      <c r="B4" s="9">
        <v>-1.6920000000000002</v>
      </c>
      <c r="C4" s="9">
        <v>29.505680000000002</v>
      </c>
    </row>
    <row r="5" spans="1:5" x14ac:dyDescent="0.35">
      <c r="A5" s="9" t="s">
        <v>267</v>
      </c>
      <c r="B5" s="9">
        <v>-1.7130000000000001</v>
      </c>
      <c r="C5" s="9">
        <v>29.596820000000001</v>
      </c>
    </row>
    <row r="6" spans="1:5" x14ac:dyDescent="0.35">
      <c r="A6" s="9" t="s">
        <v>268</v>
      </c>
      <c r="B6" s="9">
        <v>-1.6540000000000001</v>
      </c>
      <c r="C6" s="9">
        <v>29.340760000000003</v>
      </c>
      <c r="E6" s="15"/>
    </row>
    <row r="7" spans="1:5" x14ac:dyDescent="0.35">
      <c r="A7" s="9" t="s">
        <v>269</v>
      </c>
    </row>
    <row r="8" spans="1:5" x14ac:dyDescent="0.35">
      <c r="A8" s="9" t="s">
        <v>270</v>
      </c>
    </row>
    <row r="9" spans="1:5" x14ac:dyDescent="0.35">
      <c r="A9" s="9" t="s">
        <v>271</v>
      </c>
      <c r="B9" s="9">
        <v>-1.26</v>
      </c>
      <c r="C9" s="9">
        <v>27.630800000000001</v>
      </c>
    </row>
    <row r="10" spans="1:5" x14ac:dyDescent="0.35">
      <c r="A10" s="9" t="s">
        <v>272</v>
      </c>
      <c r="B10" s="9">
        <v>-0.97</v>
      </c>
      <c r="C10" s="9">
        <v>26.372199999999999</v>
      </c>
    </row>
    <row r="11" spans="1:5" x14ac:dyDescent="0.35">
      <c r="A11" s="9" t="s">
        <v>273</v>
      </c>
      <c r="B11" s="9">
        <v>-1.03</v>
      </c>
      <c r="C11" s="9">
        <v>26.632600000000004</v>
      </c>
    </row>
    <row r="12" spans="1:5" x14ac:dyDescent="0.35">
      <c r="A12" s="9" t="s">
        <v>274</v>
      </c>
      <c r="B12" s="9">
        <v>-1.08</v>
      </c>
      <c r="C12" s="9">
        <v>26.849600000000002</v>
      </c>
    </row>
    <row r="13" spans="1:5" x14ac:dyDescent="0.35">
      <c r="A13" s="9" t="s">
        <v>275</v>
      </c>
      <c r="B13" s="9">
        <v>-1.31</v>
      </c>
      <c r="C13" s="9">
        <v>27.847799999999999</v>
      </c>
    </row>
    <row r="14" spans="1:5" x14ac:dyDescent="0.35">
      <c r="A14" s="9" t="s">
        <v>276</v>
      </c>
      <c r="B14" s="9">
        <v>-1.49</v>
      </c>
      <c r="C14" s="9">
        <v>28.629000000000001</v>
      </c>
    </row>
    <row r="15" spans="1:5" x14ac:dyDescent="0.35">
      <c r="A15" s="9" t="s">
        <v>277</v>
      </c>
      <c r="B15" s="9">
        <v>-0.97</v>
      </c>
      <c r="C15" s="9">
        <v>26.372199999999999</v>
      </c>
    </row>
    <row r="16" spans="1:5" x14ac:dyDescent="0.35">
      <c r="A16" s="9" t="s">
        <v>278</v>
      </c>
      <c r="B16" s="9">
        <v>-0.85</v>
      </c>
      <c r="C16" s="9">
        <v>25.851400000000002</v>
      </c>
    </row>
    <row r="17" spans="1:3" x14ac:dyDescent="0.35">
      <c r="A17" s="9" t="s">
        <v>279</v>
      </c>
      <c r="B17" s="9">
        <v>-1.1299999999999999</v>
      </c>
      <c r="C17" s="9">
        <v>27.066600000000001</v>
      </c>
    </row>
    <row r="18" spans="1:3" x14ac:dyDescent="0.35">
      <c r="A18" s="9" t="s">
        <v>280</v>
      </c>
      <c r="B18" s="9">
        <v>-1.1399999999999999</v>
      </c>
      <c r="C18" s="9">
        <v>27.11</v>
      </c>
    </row>
    <row r="19" spans="1:3" x14ac:dyDescent="0.35">
      <c r="A19" s="9" t="s">
        <v>281</v>
      </c>
      <c r="B19" s="9">
        <v>-1.08</v>
      </c>
      <c r="C19" s="9">
        <v>26.849600000000002</v>
      </c>
    </row>
    <row r="20" spans="1:3" x14ac:dyDescent="0.35">
      <c r="A20" s="9" t="s">
        <v>282</v>
      </c>
      <c r="B20" s="9">
        <v>-0.94</v>
      </c>
      <c r="C20" s="9">
        <v>26.242000000000001</v>
      </c>
    </row>
    <row r="21" spans="1:3" x14ac:dyDescent="0.35">
      <c r="A21" s="9" t="s">
        <v>283</v>
      </c>
      <c r="B21" s="9">
        <v>-0.88</v>
      </c>
      <c r="C21" s="9">
        <v>25.9816</v>
      </c>
    </row>
    <row r="22" spans="1:3" x14ac:dyDescent="0.35">
      <c r="A22" s="9" t="s">
        <v>284</v>
      </c>
      <c r="B22" s="9">
        <v>-0.91</v>
      </c>
      <c r="C22" s="9">
        <v>26.111800000000002</v>
      </c>
    </row>
    <row r="23" spans="1:3" x14ac:dyDescent="0.35">
      <c r="A23" s="9" t="s">
        <v>285</v>
      </c>
      <c r="B23" s="9">
        <v>-0.65</v>
      </c>
      <c r="C23" s="9">
        <v>24.983400000000003</v>
      </c>
    </row>
    <row r="24" spans="1:3" x14ac:dyDescent="0.35">
      <c r="A24" s="9" t="s">
        <v>286</v>
      </c>
      <c r="B24" s="9">
        <v>-0.68</v>
      </c>
      <c r="C24" s="9">
        <v>25.113600000000002</v>
      </c>
    </row>
    <row r="25" spans="1:3" x14ac:dyDescent="0.35">
      <c r="A25" s="9" t="s">
        <v>287</v>
      </c>
      <c r="B25" s="9">
        <v>-0.7</v>
      </c>
      <c r="C25" s="9">
        <v>25.200400000000002</v>
      </c>
    </row>
    <row r="26" spans="1:3" x14ac:dyDescent="0.35">
      <c r="A26" s="9" t="s">
        <v>288</v>
      </c>
      <c r="B26" s="9">
        <v>-0.73</v>
      </c>
      <c r="C26" s="9">
        <v>25.3306</v>
      </c>
    </row>
    <row r="27" spans="1:3" x14ac:dyDescent="0.35">
      <c r="A27" s="9" t="s">
        <v>289</v>
      </c>
      <c r="B27" s="9">
        <v>-0.66</v>
      </c>
      <c r="C27" s="9">
        <v>25.026800000000001</v>
      </c>
    </row>
    <row r="28" spans="1:3" x14ac:dyDescent="0.35">
      <c r="A28" s="9" t="s">
        <v>290</v>
      </c>
      <c r="B28" s="9">
        <v>-0.84</v>
      </c>
      <c r="C28" s="9">
        <v>25.808</v>
      </c>
    </row>
    <row r="29" spans="1:3" x14ac:dyDescent="0.35">
      <c r="A29" s="9" t="s">
        <v>291</v>
      </c>
      <c r="B29" s="9">
        <v>-0.88</v>
      </c>
      <c r="C29" s="9">
        <v>25.9816</v>
      </c>
    </row>
    <row r="30" spans="1:3" x14ac:dyDescent="0.35">
      <c r="A30" s="9" t="s">
        <v>292</v>
      </c>
      <c r="B30" s="9">
        <v>-0.78</v>
      </c>
      <c r="C30" s="9">
        <v>25.547600000000003</v>
      </c>
    </row>
    <row r="31" spans="1:3" x14ac:dyDescent="0.35">
      <c r="A31" s="9" t="s">
        <v>293</v>
      </c>
      <c r="B31" s="9">
        <v>-0.66</v>
      </c>
      <c r="C31" s="9">
        <v>25.026800000000001</v>
      </c>
    </row>
    <row r="32" spans="1:3" x14ac:dyDescent="0.35">
      <c r="A32" s="9" t="s">
        <v>294</v>
      </c>
      <c r="B32" s="9">
        <v>-0.84</v>
      </c>
      <c r="C32" s="9">
        <v>25.808</v>
      </c>
    </row>
    <row r="33" spans="1:3" x14ac:dyDescent="0.35">
      <c r="A33" s="9" t="s">
        <v>295</v>
      </c>
      <c r="B33" s="9">
        <v>-0.75</v>
      </c>
      <c r="C33" s="9">
        <v>25.417400000000001</v>
      </c>
    </row>
    <row r="34" spans="1:3" x14ac:dyDescent="0.35">
      <c r="A34" s="9" t="s">
        <v>296</v>
      </c>
      <c r="B34" s="9">
        <v>-0.87</v>
      </c>
      <c r="C34" s="9">
        <v>25.938200000000002</v>
      </c>
    </row>
    <row r="35" spans="1:3" x14ac:dyDescent="0.35">
      <c r="A35" s="9" t="s">
        <v>297</v>
      </c>
      <c r="B35" s="9">
        <v>-0.57999999999999996</v>
      </c>
      <c r="C35" s="9">
        <v>24.679600000000001</v>
      </c>
    </row>
    <row r="36" spans="1:3" x14ac:dyDescent="0.35">
      <c r="A36" s="9" t="s">
        <v>298</v>
      </c>
      <c r="B36" s="9">
        <v>-0.93</v>
      </c>
      <c r="C36" s="9">
        <v>26.198600000000003</v>
      </c>
    </row>
    <row r="37" spans="1:3" x14ac:dyDescent="0.35">
      <c r="A37" s="9" t="s">
        <v>299</v>
      </c>
      <c r="B37" s="9">
        <v>-0.8</v>
      </c>
      <c r="C37" s="9">
        <v>25.634400000000003</v>
      </c>
    </row>
    <row r="38" spans="1:3" x14ac:dyDescent="0.35">
      <c r="A38" s="9" t="s">
        <v>300</v>
      </c>
      <c r="B38" s="9">
        <v>-0.55000000000000004</v>
      </c>
      <c r="C38" s="9">
        <v>24.549400000000002</v>
      </c>
    </row>
    <row r="39" spans="1:3" x14ac:dyDescent="0.35">
      <c r="A39" s="9" t="s">
        <v>301</v>
      </c>
      <c r="B39" s="9">
        <v>-0.84</v>
      </c>
      <c r="C39" s="9">
        <v>25.808</v>
      </c>
    </row>
    <row r="40" spans="1:3" x14ac:dyDescent="0.35">
      <c r="A40" s="9" t="s">
        <v>302</v>
      </c>
      <c r="B40" s="9">
        <v>-0.59</v>
      </c>
      <c r="C40" s="9">
        <v>24.722999999999999</v>
      </c>
    </row>
    <row r="41" spans="1:3" x14ac:dyDescent="0.35">
      <c r="A41" s="9" t="s">
        <v>303</v>
      </c>
      <c r="B41" s="9">
        <v>-0.68</v>
      </c>
      <c r="C41" s="9">
        <v>25.113600000000002</v>
      </c>
    </row>
    <row r="42" spans="1:3" x14ac:dyDescent="0.35">
      <c r="A42" s="9" t="s">
        <v>304</v>
      </c>
      <c r="B42" s="9">
        <v>-0.6</v>
      </c>
      <c r="C42" s="9">
        <v>24.766400000000001</v>
      </c>
    </row>
    <row r="43" spans="1:3" x14ac:dyDescent="0.35">
      <c r="A43" s="9" t="s">
        <v>305</v>
      </c>
      <c r="B43" s="9">
        <v>-0.72</v>
      </c>
      <c r="C43" s="9">
        <v>25.287200000000002</v>
      </c>
    </row>
    <row r="44" spans="1:3" x14ac:dyDescent="0.35">
      <c r="A44" s="9" t="s">
        <v>306</v>
      </c>
      <c r="B44" s="9">
        <v>-0.82</v>
      </c>
      <c r="C44" s="9">
        <v>25.721200000000003</v>
      </c>
    </row>
    <row r="45" spans="1:3" x14ac:dyDescent="0.35">
      <c r="A45" s="9" t="s">
        <v>307</v>
      </c>
      <c r="B45" s="9">
        <v>-1.01</v>
      </c>
      <c r="C45" s="9">
        <v>26.5458</v>
      </c>
    </row>
    <row r="46" spans="1:3" x14ac:dyDescent="0.35">
      <c r="A46" s="9" t="s">
        <v>308</v>
      </c>
      <c r="B46" s="9">
        <v>-0.83</v>
      </c>
      <c r="C46" s="9">
        <v>25.764600000000002</v>
      </c>
    </row>
    <row r="47" spans="1:3" x14ac:dyDescent="0.35">
      <c r="A47" s="9" t="s">
        <v>309</v>
      </c>
      <c r="B47" s="9">
        <v>-0.72</v>
      </c>
      <c r="C47" s="9">
        <v>25.287200000000002</v>
      </c>
    </row>
    <row r="48" spans="1:3" x14ac:dyDescent="0.35">
      <c r="A48" s="9" t="s">
        <v>310</v>
      </c>
      <c r="B48" s="9">
        <v>-0.84</v>
      </c>
      <c r="C48" s="9">
        <v>25.808</v>
      </c>
    </row>
    <row r="49" spans="1:3" x14ac:dyDescent="0.35">
      <c r="A49" s="9" t="s">
        <v>311</v>
      </c>
      <c r="B49" s="9">
        <v>-0.7</v>
      </c>
      <c r="C49" s="9">
        <v>25.200400000000002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2DF3E-1785-4F64-BBE8-F4048A3FB2ED}">
  <dimension ref="A1:F64"/>
  <sheetViews>
    <sheetView workbookViewId="0">
      <selection sqref="A1:C1"/>
    </sheetView>
  </sheetViews>
  <sheetFormatPr defaultRowHeight="14.5" x14ac:dyDescent="0.35"/>
  <cols>
    <col min="1" max="1" width="13.08984375" customWidth="1"/>
    <col min="3" max="3" width="21.7265625" customWidth="1"/>
  </cols>
  <sheetData>
    <row r="1" spans="1:6" ht="15.5" x14ac:dyDescent="0.35">
      <c r="A1" s="5" t="s">
        <v>636</v>
      </c>
      <c r="B1" s="6" t="s">
        <v>637</v>
      </c>
      <c r="C1" s="6" t="s">
        <v>200</v>
      </c>
    </row>
    <row r="2" spans="1:6" x14ac:dyDescent="0.35">
      <c r="A2" t="s">
        <v>312</v>
      </c>
      <c r="B2">
        <v>-0.55800000000000005</v>
      </c>
      <c r="C2">
        <v>24.584120000000002</v>
      </c>
    </row>
    <row r="3" spans="1:6" x14ac:dyDescent="0.35">
      <c r="A3" t="s">
        <v>313</v>
      </c>
      <c r="B3">
        <v>-0.68599999999999983</v>
      </c>
      <c r="C3">
        <v>25.13964</v>
      </c>
    </row>
    <row r="4" spans="1:6" x14ac:dyDescent="0.35">
      <c r="A4" t="s">
        <v>314</v>
      </c>
      <c r="B4">
        <v>-0.70500000000000018</v>
      </c>
      <c r="C4">
        <v>25.222100000000001</v>
      </c>
    </row>
    <row r="5" spans="1:6" x14ac:dyDescent="0.35">
      <c r="A5" t="s">
        <v>315</v>
      </c>
      <c r="B5">
        <v>-0.73100000000000009</v>
      </c>
      <c r="C5">
        <v>25.334940000000003</v>
      </c>
    </row>
    <row r="6" spans="1:6" x14ac:dyDescent="0.35">
      <c r="A6" t="s">
        <v>316</v>
      </c>
      <c r="B6">
        <v>-0.7390000000000001</v>
      </c>
      <c r="C6">
        <v>25.369660000000003</v>
      </c>
    </row>
    <row r="7" spans="1:6" x14ac:dyDescent="0.35">
      <c r="A7" t="s">
        <v>317</v>
      </c>
      <c r="B7">
        <v>-0.62600000000000011</v>
      </c>
      <c r="C7">
        <v>24.879240000000003</v>
      </c>
    </row>
    <row r="8" spans="1:6" x14ac:dyDescent="0.35">
      <c r="A8" t="s">
        <v>318</v>
      </c>
    </row>
    <row r="9" spans="1:6" x14ac:dyDescent="0.35">
      <c r="A9" t="s">
        <v>319</v>
      </c>
      <c r="B9">
        <v>-0.81</v>
      </c>
      <c r="C9">
        <v>25.677800000000001</v>
      </c>
    </row>
    <row r="10" spans="1:6" x14ac:dyDescent="0.35">
      <c r="A10" t="s">
        <v>320</v>
      </c>
      <c r="B10">
        <v>-0.60099999999999998</v>
      </c>
      <c r="C10">
        <v>24.77074</v>
      </c>
      <c r="F10" s="15"/>
    </row>
    <row r="11" spans="1:6" x14ac:dyDescent="0.35">
      <c r="A11" t="s">
        <v>321</v>
      </c>
      <c r="B11">
        <v>-0.54400000000000004</v>
      </c>
      <c r="C11">
        <v>24.52336</v>
      </c>
    </row>
    <row r="12" spans="1:6" x14ac:dyDescent="0.35">
      <c r="A12" t="s">
        <v>322</v>
      </c>
      <c r="B12">
        <v>-0.86699999999999999</v>
      </c>
      <c r="C12">
        <v>25.925180000000001</v>
      </c>
    </row>
    <row r="13" spans="1:6" x14ac:dyDescent="0.35">
      <c r="A13" t="s">
        <v>323</v>
      </c>
      <c r="B13">
        <v>-0.94099999999999995</v>
      </c>
      <c r="C13">
        <v>26.24634</v>
      </c>
    </row>
    <row r="14" spans="1:6" x14ac:dyDescent="0.35">
      <c r="A14" t="s">
        <v>324</v>
      </c>
      <c r="B14">
        <v>-0.746</v>
      </c>
      <c r="C14">
        <v>25.400040000000001</v>
      </c>
    </row>
    <row r="15" spans="1:6" x14ac:dyDescent="0.35">
      <c r="A15" t="s">
        <v>325</v>
      </c>
      <c r="B15">
        <v>-0.97299999999999998</v>
      </c>
      <c r="C15">
        <v>26.38522</v>
      </c>
    </row>
    <row r="16" spans="1:6" x14ac:dyDescent="0.35">
      <c r="A16" t="s">
        <v>326</v>
      </c>
      <c r="B16">
        <v>-0.85399999999999998</v>
      </c>
      <c r="C16">
        <v>25.868760000000002</v>
      </c>
    </row>
    <row r="17" spans="1:3" x14ac:dyDescent="0.35">
      <c r="A17" t="s">
        <v>327</v>
      </c>
      <c r="B17">
        <v>-0.93300000000000005</v>
      </c>
      <c r="C17">
        <v>26.211620000000003</v>
      </c>
    </row>
    <row r="18" spans="1:3" x14ac:dyDescent="0.35">
      <c r="A18" t="s">
        <v>328</v>
      </c>
      <c r="B18">
        <v>-1.048</v>
      </c>
      <c r="C18">
        <v>26.710720000000002</v>
      </c>
    </row>
    <row r="19" spans="1:3" x14ac:dyDescent="0.35">
      <c r="A19" t="s">
        <v>329</v>
      </c>
      <c r="B19">
        <v>-1.085</v>
      </c>
      <c r="C19">
        <v>26.871300000000002</v>
      </c>
    </row>
    <row r="20" spans="1:3" x14ac:dyDescent="0.35">
      <c r="A20" t="s">
        <v>330</v>
      </c>
      <c r="B20">
        <v>-0.82599999999999996</v>
      </c>
      <c r="C20">
        <v>25.747240000000001</v>
      </c>
    </row>
    <row r="21" spans="1:3" x14ac:dyDescent="0.35">
      <c r="A21" t="s">
        <v>331</v>
      </c>
      <c r="B21">
        <v>-0.84699999999999998</v>
      </c>
      <c r="C21">
        <v>25.838380000000001</v>
      </c>
    </row>
    <row r="22" spans="1:3" x14ac:dyDescent="0.35">
      <c r="A22" t="s">
        <v>332</v>
      </c>
      <c r="B22">
        <v>-0.77</v>
      </c>
      <c r="C22">
        <v>25.504200000000001</v>
      </c>
    </row>
    <row r="23" spans="1:3" x14ac:dyDescent="0.35">
      <c r="A23" t="s">
        <v>333</v>
      </c>
      <c r="B23">
        <v>-0.77700000000000002</v>
      </c>
      <c r="C23">
        <v>25.534580000000002</v>
      </c>
    </row>
    <row r="24" spans="1:3" x14ac:dyDescent="0.35">
      <c r="A24" t="s">
        <v>334</v>
      </c>
      <c r="B24">
        <v>-0.85</v>
      </c>
      <c r="C24">
        <v>25.851400000000002</v>
      </c>
    </row>
    <row r="25" spans="1:3" x14ac:dyDescent="0.35">
      <c r="A25" t="s">
        <v>335</v>
      </c>
      <c r="B25">
        <v>-0.77900000000000003</v>
      </c>
      <c r="C25">
        <v>25.54326</v>
      </c>
    </row>
    <row r="26" spans="1:3" x14ac:dyDescent="0.35">
      <c r="A26" t="s">
        <v>336</v>
      </c>
      <c r="B26">
        <v>-0.97299999999999998</v>
      </c>
      <c r="C26">
        <v>26.38522</v>
      </c>
    </row>
    <row r="27" spans="1:3" x14ac:dyDescent="0.35">
      <c r="A27" t="s">
        <v>337</v>
      </c>
      <c r="B27">
        <v>-1.079</v>
      </c>
      <c r="C27">
        <v>26.845260000000003</v>
      </c>
    </row>
    <row r="28" spans="1:3" x14ac:dyDescent="0.35">
      <c r="A28" t="s">
        <v>338</v>
      </c>
      <c r="B28">
        <v>-0.53100000000000003</v>
      </c>
      <c r="C28">
        <v>24.466940000000001</v>
      </c>
    </row>
    <row r="29" spans="1:3" x14ac:dyDescent="0.35">
      <c r="A29" t="s">
        <v>339</v>
      </c>
      <c r="B29">
        <v>-0.67100000000000004</v>
      </c>
      <c r="C29">
        <v>25.074540000000002</v>
      </c>
    </row>
    <row r="30" spans="1:3" x14ac:dyDescent="0.35">
      <c r="A30" t="s">
        <v>340</v>
      </c>
      <c r="B30">
        <v>-0.59099999999999997</v>
      </c>
      <c r="C30">
        <v>24.727340000000002</v>
      </c>
    </row>
    <row r="31" spans="1:3" x14ac:dyDescent="0.35">
      <c r="A31" t="s">
        <v>341</v>
      </c>
      <c r="B31">
        <v>-0.81899999999999995</v>
      </c>
      <c r="C31">
        <v>25.71686</v>
      </c>
    </row>
    <row r="32" spans="1:3" x14ac:dyDescent="0.35">
      <c r="A32" t="s">
        <v>342</v>
      </c>
      <c r="B32">
        <v>-0.91</v>
      </c>
      <c r="C32">
        <v>26.111800000000002</v>
      </c>
    </row>
    <row r="33" spans="1:3" x14ac:dyDescent="0.35">
      <c r="A33" t="s">
        <v>343</v>
      </c>
      <c r="B33">
        <v>-0.83599999999999997</v>
      </c>
      <c r="C33">
        <v>25.79064</v>
      </c>
    </row>
    <row r="34" spans="1:3" x14ac:dyDescent="0.35">
      <c r="A34" t="s">
        <v>344</v>
      </c>
      <c r="B34">
        <v>-0.83299999999999996</v>
      </c>
      <c r="C34">
        <v>25.777620000000002</v>
      </c>
    </row>
    <row r="35" spans="1:3" x14ac:dyDescent="0.35">
      <c r="A35" t="s">
        <v>345</v>
      </c>
      <c r="B35">
        <v>-0.8</v>
      </c>
      <c r="C35">
        <v>25.634400000000003</v>
      </c>
    </row>
    <row r="36" spans="1:3" x14ac:dyDescent="0.35">
      <c r="A36" t="s">
        <v>346</v>
      </c>
      <c r="B36">
        <v>-0.95199999999999996</v>
      </c>
      <c r="C36">
        <v>26.294080000000001</v>
      </c>
    </row>
    <row r="37" spans="1:3" x14ac:dyDescent="0.35">
      <c r="A37" t="s">
        <v>347</v>
      </c>
      <c r="B37">
        <v>-1.014</v>
      </c>
      <c r="C37">
        <v>26.563160000000003</v>
      </c>
    </row>
    <row r="38" spans="1:3" x14ac:dyDescent="0.35">
      <c r="A38" t="s">
        <v>348</v>
      </c>
      <c r="B38">
        <v>-1.121</v>
      </c>
      <c r="C38">
        <v>27.027540000000002</v>
      </c>
    </row>
    <row r="39" spans="1:3" x14ac:dyDescent="0.35">
      <c r="A39" t="s">
        <v>349</v>
      </c>
      <c r="B39">
        <v>-0.98899999999999999</v>
      </c>
      <c r="C39">
        <v>26.454660000000001</v>
      </c>
    </row>
    <row r="40" spans="1:3" x14ac:dyDescent="0.35">
      <c r="A40" t="s">
        <v>350</v>
      </c>
      <c r="B40">
        <v>-1.226</v>
      </c>
      <c r="C40">
        <v>27.483240000000002</v>
      </c>
    </row>
    <row r="41" spans="1:3" x14ac:dyDescent="0.35">
      <c r="A41" t="s">
        <v>351</v>
      </c>
      <c r="B41">
        <v>-1.27</v>
      </c>
      <c r="C41">
        <v>27.674199999999999</v>
      </c>
    </row>
    <row r="42" spans="1:3" x14ac:dyDescent="0.35">
      <c r="A42" t="s">
        <v>352</v>
      </c>
      <c r="B42">
        <v>-1.266</v>
      </c>
      <c r="C42">
        <v>27.656840000000003</v>
      </c>
    </row>
    <row r="43" spans="1:3" x14ac:dyDescent="0.35">
      <c r="A43" t="s">
        <v>353</v>
      </c>
      <c r="B43">
        <v>-1.2569999999999999</v>
      </c>
      <c r="C43">
        <v>27.617780000000003</v>
      </c>
    </row>
    <row r="44" spans="1:3" x14ac:dyDescent="0.35">
      <c r="A44" t="s">
        <v>354</v>
      </c>
      <c r="B44">
        <v>-1.224</v>
      </c>
      <c r="C44">
        <v>27.47456</v>
      </c>
    </row>
    <row r="45" spans="1:3" x14ac:dyDescent="0.35">
      <c r="A45" t="s">
        <v>355</v>
      </c>
      <c r="B45">
        <v>-1.3120000000000001</v>
      </c>
      <c r="C45">
        <v>27.856480000000001</v>
      </c>
    </row>
    <row r="46" spans="1:3" x14ac:dyDescent="0.35">
      <c r="A46" t="s">
        <v>356</v>
      </c>
      <c r="B46">
        <v>-1.3839999999999999</v>
      </c>
      <c r="C46">
        <v>28.168959999999998</v>
      </c>
    </row>
    <row r="47" spans="1:3" x14ac:dyDescent="0.35">
      <c r="A47" t="s">
        <v>357</v>
      </c>
      <c r="B47">
        <v>-1.377</v>
      </c>
      <c r="C47">
        <v>28.138580000000001</v>
      </c>
    </row>
    <row r="48" spans="1:3" x14ac:dyDescent="0.35">
      <c r="A48" t="s">
        <v>358</v>
      </c>
      <c r="B48">
        <v>-1.3089999999999999</v>
      </c>
      <c r="C48">
        <v>27.84346</v>
      </c>
    </row>
    <row r="49" spans="1:3" x14ac:dyDescent="0.35">
      <c r="A49" t="s">
        <v>359</v>
      </c>
      <c r="B49">
        <v>-1.365</v>
      </c>
      <c r="C49">
        <v>28.086500000000001</v>
      </c>
    </row>
    <row r="50" spans="1:3" x14ac:dyDescent="0.35">
      <c r="A50" t="s">
        <v>360</v>
      </c>
      <c r="B50">
        <v>-1.054</v>
      </c>
      <c r="C50">
        <v>26.736760000000004</v>
      </c>
    </row>
    <row r="51" spans="1:3" x14ac:dyDescent="0.35">
      <c r="A51" t="s">
        <v>361</v>
      </c>
      <c r="B51">
        <v>-1.44</v>
      </c>
      <c r="C51">
        <v>28.411999999999999</v>
      </c>
    </row>
    <row r="52" spans="1:3" x14ac:dyDescent="0.35">
      <c r="A52" t="s">
        <v>362</v>
      </c>
      <c r="B52">
        <v>-1.3660000000000001</v>
      </c>
      <c r="C52">
        <v>28.09084</v>
      </c>
    </row>
    <row r="53" spans="1:3" x14ac:dyDescent="0.35">
      <c r="A53" t="s">
        <v>363</v>
      </c>
      <c r="B53">
        <v>-1.41</v>
      </c>
      <c r="C53">
        <v>28.2818</v>
      </c>
    </row>
    <row r="54" spans="1:3" x14ac:dyDescent="0.35">
      <c r="A54" t="s">
        <v>364</v>
      </c>
      <c r="B54">
        <v>-1.524</v>
      </c>
      <c r="C54">
        <v>28.77656</v>
      </c>
    </row>
    <row r="55" spans="1:3" x14ac:dyDescent="0.35">
      <c r="A55" t="s">
        <v>365</v>
      </c>
      <c r="B55">
        <v>-1.2729999999999999</v>
      </c>
      <c r="C55">
        <v>27.68722</v>
      </c>
    </row>
    <row r="56" spans="1:3" x14ac:dyDescent="0.35">
      <c r="A56" t="s">
        <v>366</v>
      </c>
      <c r="B56">
        <v>-1.45</v>
      </c>
      <c r="C56">
        <v>28.455400000000001</v>
      </c>
    </row>
    <row r="57" spans="1:3" x14ac:dyDescent="0.35">
      <c r="A57" t="s">
        <v>367</v>
      </c>
      <c r="B57">
        <v>-1.2330000000000001</v>
      </c>
      <c r="C57">
        <v>27.513620000000003</v>
      </c>
    </row>
    <row r="58" spans="1:3" x14ac:dyDescent="0.35">
      <c r="A58" t="s">
        <v>368</v>
      </c>
      <c r="B58">
        <v>-1.446</v>
      </c>
      <c r="C58">
        <v>28.438040000000001</v>
      </c>
    </row>
    <row r="59" spans="1:3" x14ac:dyDescent="0.35">
      <c r="A59" t="s">
        <v>369</v>
      </c>
      <c r="B59">
        <v>-1.5660000000000001</v>
      </c>
      <c r="C59">
        <v>28.958840000000002</v>
      </c>
    </row>
    <row r="60" spans="1:3" x14ac:dyDescent="0.35">
      <c r="A60" t="s">
        <v>370</v>
      </c>
      <c r="B60">
        <v>-1.31</v>
      </c>
      <c r="C60">
        <v>27.847799999999999</v>
      </c>
    </row>
    <row r="61" spans="1:3" x14ac:dyDescent="0.35">
      <c r="A61" t="s">
        <v>371</v>
      </c>
      <c r="B61">
        <v>-1.927</v>
      </c>
      <c r="C61">
        <v>30.525580000000001</v>
      </c>
    </row>
    <row r="62" spans="1:3" x14ac:dyDescent="0.35">
      <c r="A62" t="s">
        <v>372</v>
      </c>
      <c r="B62">
        <v>-1.736</v>
      </c>
      <c r="C62">
        <v>29.696640000000002</v>
      </c>
    </row>
    <row r="63" spans="1:3" x14ac:dyDescent="0.35">
      <c r="A63" t="s">
        <v>373</v>
      </c>
      <c r="B63">
        <v>-2.0369999999999999</v>
      </c>
      <c r="C63">
        <v>31.002980000000001</v>
      </c>
    </row>
    <row r="64" spans="1:3" x14ac:dyDescent="0.35">
      <c r="A64" t="s">
        <v>374</v>
      </c>
      <c r="B64">
        <v>-1.968</v>
      </c>
      <c r="C64">
        <v>30.703520000000001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897B-C07B-435E-955C-B1E8C3F3AE09}">
  <dimension ref="A1:E53"/>
  <sheetViews>
    <sheetView workbookViewId="0">
      <selection activeCell="H8" sqref="H8"/>
    </sheetView>
  </sheetViews>
  <sheetFormatPr defaultRowHeight="14.5" x14ac:dyDescent="0.35"/>
  <cols>
    <col min="1" max="3" width="8.7265625" style="3"/>
  </cols>
  <sheetData>
    <row r="1" spans="1:5" ht="15.5" x14ac:dyDescent="0.35">
      <c r="A1" s="11" t="s">
        <v>636</v>
      </c>
      <c r="B1" s="6" t="s">
        <v>200</v>
      </c>
      <c r="C1" s="6" t="s">
        <v>637</v>
      </c>
    </row>
    <row r="2" spans="1:5" x14ac:dyDescent="0.35">
      <c r="A2" s="12" t="s">
        <v>375</v>
      </c>
      <c r="B2" s="12">
        <f t="shared" ref="B2:B23" si="0">20.6-4.34*(C3-(0.63-0.27))</f>
        <v>23.998220000000003</v>
      </c>
      <c r="C2" s="12"/>
    </row>
    <row r="3" spans="1:5" ht="15.5" x14ac:dyDescent="0.35">
      <c r="A3" s="12" t="s">
        <v>376</v>
      </c>
      <c r="B3" s="12">
        <f t="shared" si="0"/>
        <v>24.523360000000004</v>
      </c>
      <c r="C3" s="3">
        <v>-0.42300000000000015</v>
      </c>
      <c r="E3" s="18"/>
    </row>
    <row r="4" spans="1:5" x14ac:dyDescent="0.35">
      <c r="A4" s="12" t="s">
        <v>377</v>
      </c>
      <c r="B4" s="12">
        <f t="shared" si="0"/>
        <v>24.414860000000001</v>
      </c>
      <c r="C4" s="3">
        <v>-0.54400000000000015</v>
      </c>
    </row>
    <row r="5" spans="1:5" x14ac:dyDescent="0.35">
      <c r="A5" s="12" t="s">
        <v>378</v>
      </c>
      <c r="B5" s="12">
        <f t="shared" si="0"/>
        <v>24.553740000000001</v>
      </c>
      <c r="C5" s="3">
        <v>-0.51900000000000013</v>
      </c>
    </row>
    <row r="6" spans="1:5" x14ac:dyDescent="0.35">
      <c r="A6" s="12" t="s">
        <v>379</v>
      </c>
      <c r="B6" s="12">
        <f t="shared" si="0"/>
        <v>24.844520000000003</v>
      </c>
      <c r="C6" s="3">
        <v>-0.55100000000000016</v>
      </c>
    </row>
    <row r="7" spans="1:5" x14ac:dyDescent="0.35">
      <c r="A7" s="12" t="s">
        <v>380</v>
      </c>
      <c r="B7" s="13">
        <f t="shared" si="0"/>
        <v>24.145780000000002</v>
      </c>
      <c r="C7" s="13">
        <v>-0.61799999999999999</v>
      </c>
    </row>
    <row r="8" spans="1:5" x14ac:dyDescent="0.35">
      <c r="A8" s="12" t="s">
        <v>381</v>
      </c>
      <c r="B8" s="13">
        <f t="shared" si="0"/>
        <v>24.22824</v>
      </c>
      <c r="C8" s="13">
        <v>-0.45700000000000002</v>
      </c>
    </row>
    <row r="9" spans="1:5" x14ac:dyDescent="0.35">
      <c r="A9" s="12" t="s">
        <v>382</v>
      </c>
      <c r="B9" s="13">
        <f t="shared" si="0"/>
        <v>23.9635</v>
      </c>
      <c r="C9" s="13">
        <v>-0.47599999999999998</v>
      </c>
    </row>
    <row r="10" spans="1:5" x14ac:dyDescent="0.35">
      <c r="A10" s="12" t="s">
        <v>383</v>
      </c>
      <c r="B10" s="13">
        <f t="shared" si="0"/>
        <v>25.938200000000002</v>
      </c>
      <c r="C10" s="13">
        <v>-0.41499999999999998</v>
      </c>
    </row>
    <row r="11" spans="1:5" x14ac:dyDescent="0.35">
      <c r="A11" s="12" t="s">
        <v>384</v>
      </c>
      <c r="B11" s="13">
        <f t="shared" si="0"/>
        <v>25.365320000000001</v>
      </c>
      <c r="C11" s="13">
        <v>-0.87</v>
      </c>
    </row>
    <row r="12" spans="1:5" x14ac:dyDescent="0.35">
      <c r="A12" s="12" t="s">
        <v>385</v>
      </c>
      <c r="B12" s="13">
        <f t="shared" si="0"/>
        <v>25.530240000000003</v>
      </c>
      <c r="C12" s="13">
        <v>-0.73799999999999999</v>
      </c>
    </row>
    <row r="13" spans="1:5" x14ac:dyDescent="0.35">
      <c r="A13" s="12" t="s">
        <v>386</v>
      </c>
      <c r="B13" s="13">
        <f t="shared" si="0"/>
        <v>25.87744</v>
      </c>
      <c r="C13" s="13">
        <v>-0.77600000000000002</v>
      </c>
    </row>
    <row r="14" spans="1:5" x14ac:dyDescent="0.35">
      <c r="A14" s="12" t="s">
        <v>387</v>
      </c>
      <c r="B14" s="13">
        <f t="shared" si="0"/>
        <v>26.0901</v>
      </c>
      <c r="C14" s="13">
        <v>-0.85599999999999998</v>
      </c>
    </row>
    <row r="15" spans="1:5" x14ac:dyDescent="0.35">
      <c r="A15" s="12" t="s">
        <v>388</v>
      </c>
      <c r="B15" s="13">
        <f t="shared" si="0"/>
        <v>26.984140000000004</v>
      </c>
      <c r="C15" s="13">
        <v>-0.90500000000000003</v>
      </c>
    </row>
    <row r="16" spans="1:5" x14ac:dyDescent="0.35">
      <c r="A16" s="12" t="s">
        <v>389</v>
      </c>
      <c r="B16" s="13">
        <f t="shared" si="0"/>
        <v>26.346160000000001</v>
      </c>
      <c r="C16" s="13">
        <v>-1.111</v>
      </c>
    </row>
    <row r="17" spans="1:3" x14ac:dyDescent="0.35">
      <c r="A17" s="12" t="s">
        <v>390</v>
      </c>
      <c r="B17" s="13">
        <f t="shared" si="0"/>
        <v>26.025000000000002</v>
      </c>
      <c r="C17" s="13">
        <v>-0.96399999999999997</v>
      </c>
    </row>
    <row r="18" spans="1:3" x14ac:dyDescent="0.35">
      <c r="A18" s="12" t="s">
        <v>391</v>
      </c>
      <c r="B18" s="13">
        <f t="shared" si="0"/>
        <v>26.51108</v>
      </c>
      <c r="C18" s="13">
        <v>-0.89</v>
      </c>
    </row>
    <row r="19" spans="1:3" x14ac:dyDescent="0.35">
      <c r="A19" s="12" t="s">
        <v>392</v>
      </c>
      <c r="B19" s="13">
        <f t="shared" si="0"/>
        <v>26.155200000000001</v>
      </c>
      <c r="C19" s="13">
        <v>-1.002</v>
      </c>
    </row>
    <row r="20" spans="1:3" x14ac:dyDescent="0.35">
      <c r="A20" s="12" t="s">
        <v>393</v>
      </c>
      <c r="B20" s="13">
        <f t="shared" si="0"/>
        <v>26.207280000000001</v>
      </c>
      <c r="C20" s="13">
        <v>-0.92</v>
      </c>
    </row>
    <row r="21" spans="1:3" x14ac:dyDescent="0.35">
      <c r="A21" s="12" t="s">
        <v>394</v>
      </c>
      <c r="B21" s="13">
        <f t="shared" si="0"/>
        <v>27.040559999999999</v>
      </c>
      <c r="C21" s="13">
        <v>-0.93200000000000005</v>
      </c>
    </row>
    <row r="22" spans="1:3" x14ac:dyDescent="0.35">
      <c r="A22" s="12" t="s">
        <v>395</v>
      </c>
      <c r="B22" s="13">
        <f t="shared" si="0"/>
        <v>25.851400000000002</v>
      </c>
      <c r="C22" s="13">
        <v>-1.1240000000000001</v>
      </c>
    </row>
    <row r="23" spans="1:3" x14ac:dyDescent="0.35">
      <c r="A23" s="12" t="s">
        <v>396</v>
      </c>
      <c r="B23" s="13">
        <f t="shared" si="0"/>
        <v>25.256820000000001</v>
      </c>
      <c r="C23" s="13">
        <v>-0.85</v>
      </c>
    </row>
    <row r="24" spans="1:3" x14ac:dyDescent="0.35">
      <c r="A24" s="12" t="s">
        <v>397</v>
      </c>
      <c r="B24" s="13"/>
      <c r="C24" s="13">
        <v>-0.71299999999999997</v>
      </c>
    </row>
    <row r="25" spans="1:3" x14ac:dyDescent="0.35">
      <c r="A25" s="12" t="s">
        <v>398</v>
      </c>
      <c r="B25" s="13"/>
      <c r="C25" s="13"/>
    </row>
    <row r="26" spans="1:3" x14ac:dyDescent="0.35">
      <c r="A26" s="12" t="s">
        <v>399</v>
      </c>
      <c r="B26" s="13"/>
      <c r="C26" s="13"/>
    </row>
    <row r="27" spans="1:3" x14ac:dyDescent="0.35">
      <c r="A27" s="12" t="s">
        <v>400</v>
      </c>
      <c r="B27" s="13"/>
      <c r="C27" s="13"/>
    </row>
    <row r="28" spans="1:3" x14ac:dyDescent="0.35">
      <c r="A28" s="12" t="s">
        <v>401</v>
      </c>
      <c r="B28" s="13"/>
      <c r="C28" s="13"/>
    </row>
    <row r="29" spans="1:3" x14ac:dyDescent="0.35">
      <c r="A29" s="12" t="s">
        <v>402</v>
      </c>
      <c r="B29" s="13">
        <f t="shared" ref="B29:B52" si="1">20.6-4.34*(C30-(0.63-0.27))</f>
        <v>26.96678</v>
      </c>
      <c r="C29" s="13"/>
    </row>
    <row r="30" spans="1:3" x14ac:dyDescent="0.35">
      <c r="A30" s="12" t="s">
        <v>403</v>
      </c>
      <c r="B30" s="13">
        <f t="shared" si="1"/>
        <v>26.936399999999999</v>
      </c>
      <c r="C30" s="14">
        <v>-1.107</v>
      </c>
    </row>
    <row r="31" spans="1:3" x14ac:dyDescent="0.35">
      <c r="A31" s="12" t="s">
        <v>404</v>
      </c>
      <c r="B31" s="13">
        <f t="shared" si="1"/>
        <v>25.56062</v>
      </c>
      <c r="C31" s="14">
        <v>-1.1000000000000001</v>
      </c>
    </row>
    <row r="32" spans="1:3" x14ac:dyDescent="0.35">
      <c r="A32" s="12" t="s">
        <v>405</v>
      </c>
      <c r="B32" s="13">
        <f t="shared" si="1"/>
        <v>25.56062</v>
      </c>
      <c r="C32" s="14">
        <v>-0.78300000000000003</v>
      </c>
    </row>
    <row r="33" spans="1:3" x14ac:dyDescent="0.35">
      <c r="A33" s="12" t="s">
        <v>406</v>
      </c>
      <c r="B33" s="13">
        <f t="shared" si="1"/>
        <v>25.452120000000001</v>
      </c>
      <c r="C33" s="14">
        <v>-0.78300000000000003</v>
      </c>
    </row>
    <row r="34" spans="1:3" x14ac:dyDescent="0.35">
      <c r="A34" s="12" t="s">
        <v>407</v>
      </c>
      <c r="B34" s="13">
        <f t="shared" si="1"/>
        <v>25.465140000000002</v>
      </c>
      <c r="C34" s="14">
        <v>-0.75800000000000001</v>
      </c>
    </row>
    <row r="35" spans="1:3" x14ac:dyDescent="0.35">
      <c r="A35" s="12" t="s">
        <v>408</v>
      </c>
      <c r="B35" s="13">
        <f t="shared" si="1"/>
        <v>24.948680000000003</v>
      </c>
      <c r="C35" s="14">
        <v>-0.76100000000000001</v>
      </c>
    </row>
    <row r="36" spans="1:3" x14ac:dyDescent="0.35">
      <c r="A36" s="12" t="s">
        <v>409</v>
      </c>
      <c r="B36" s="13">
        <f t="shared" si="1"/>
        <v>25.087560000000003</v>
      </c>
      <c r="C36" s="14">
        <v>-0.64200000000000002</v>
      </c>
    </row>
    <row r="37" spans="1:3" x14ac:dyDescent="0.35">
      <c r="A37" s="12" t="s">
        <v>410</v>
      </c>
      <c r="B37" s="13">
        <f t="shared" si="1"/>
        <v>25.45646</v>
      </c>
      <c r="C37" s="14">
        <v>-0.67400000000000004</v>
      </c>
    </row>
    <row r="38" spans="1:3" x14ac:dyDescent="0.35">
      <c r="A38" s="12" t="s">
        <v>411</v>
      </c>
      <c r="B38" s="13">
        <f t="shared" si="1"/>
        <v>26.801860000000001</v>
      </c>
      <c r="C38" s="14">
        <v>-0.75900000000000001</v>
      </c>
    </row>
    <row r="39" spans="1:3" x14ac:dyDescent="0.35">
      <c r="A39" s="12" t="s">
        <v>412</v>
      </c>
      <c r="B39" s="13">
        <f t="shared" si="1"/>
        <v>28.594280000000001</v>
      </c>
      <c r="C39" s="14">
        <v>-1.069</v>
      </c>
    </row>
    <row r="40" spans="1:3" x14ac:dyDescent="0.35">
      <c r="A40" s="12" t="s">
        <v>413</v>
      </c>
      <c r="B40" s="13">
        <f t="shared" si="1"/>
        <v>27.435500000000001</v>
      </c>
      <c r="C40" s="14">
        <v>-1.482</v>
      </c>
    </row>
    <row r="41" spans="1:3" x14ac:dyDescent="0.35">
      <c r="A41" s="12" t="s">
        <v>414</v>
      </c>
      <c r="B41" s="13">
        <f t="shared" si="1"/>
        <v>27.674199999999999</v>
      </c>
      <c r="C41" s="14">
        <v>-1.2150000000000001</v>
      </c>
    </row>
    <row r="42" spans="1:3" x14ac:dyDescent="0.35">
      <c r="A42" s="12" t="s">
        <v>415</v>
      </c>
      <c r="B42" s="13">
        <f t="shared" si="1"/>
        <v>28.325200000000002</v>
      </c>
      <c r="C42" s="14">
        <v>-1.27</v>
      </c>
    </row>
    <row r="43" spans="1:3" x14ac:dyDescent="0.35">
      <c r="A43" s="12" t="s">
        <v>416</v>
      </c>
      <c r="B43" s="13">
        <f t="shared" si="1"/>
        <v>28.151600000000002</v>
      </c>
      <c r="C43" s="14">
        <v>-1.42</v>
      </c>
    </row>
    <row r="44" spans="1:3" x14ac:dyDescent="0.35">
      <c r="A44" s="12" t="s">
        <v>417</v>
      </c>
      <c r="B44" s="13">
        <f t="shared" si="1"/>
        <v>27.396439999999998</v>
      </c>
      <c r="C44" s="14">
        <v>-1.38</v>
      </c>
    </row>
    <row r="45" spans="1:3" x14ac:dyDescent="0.35">
      <c r="A45" s="12" t="s">
        <v>418</v>
      </c>
      <c r="B45" s="13">
        <f t="shared" si="1"/>
        <v>27.87818</v>
      </c>
      <c r="C45" s="14">
        <v>-1.206</v>
      </c>
    </row>
    <row r="46" spans="1:3" x14ac:dyDescent="0.35">
      <c r="A46" s="12" t="s">
        <v>419</v>
      </c>
      <c r="B46" s="13">
        <f t="shared" si="1"/>
        <v>28.472760000000001</v>
      </c>
      <c r="C46" s="14">
        <v>-1.3169999999999999</v>
      </c>
    </row>
    <row r="47" spans="1:3" x14ac:dyDescent="0.35">
      <c r="A47" s="12" t="s">
        <v>420</v>
      </c>
      <c r="B47" s="13">
        <f t="shared" si="1"/>
        <v>28.572580000000002</v>
      </c>
      <c r="C47" s="14">
        <v>-1.454</v>
      </c>
    </row>
    <row r="48" spans="1:3" x14ac:dyDescent="0.35">
      <c r="A48" s="12" t="s">
        <v>421</v>
      </c>
      <c r="B48" s="13">
        <f t="shared" si="1"/>
        <v>28.216699999999999</v>
      </c>
      <c r="C48" s="14">
        <v>-1.4770000000000001</v>
      </c>
    </row>
    <row r="49" spans="1:3" x14ac:dyDescent="0.35">
      <c r="A49" s="12" t="s">
        <v>422</v>
      </c>
      <c r="B49" s="13">
        <f t="shared" si="1"/>
        <v>28.707120000000003</v>
      </c>
      <c r="C49" s="14">
        <v>-1.395</v>
      </c>
    </row>
    <row r="50" spans="1:3" x14ac:dyDescent="0.35">
      <c r="A50" s="12" t="s">
        <v>423</v>
      </c>
      <c r="B50" s="13">
        <f t="shared" si="1"/>
        <v>29.501340000000003</v>
      </c>
      <c r="C50" s="14">
        <v>-1.508</v>
      </c>
    </row>
    <row r="51" spans="1:3" x14ac:dyDescent="0.35">
      <c r="A51" s="12" t="s">
        <v>424</v>
      </c>
      <c r="B51" s="13">
        <f t="shared" si="1"/>
        <v>29.579460000000001</v>
      </c>
      <c r="C51" s="14">
        <v>-1.6910000000000001</v>
      </c>
    </row>
    <row r="52" spans="1:3" x14ac:dyDescent="0.35">
      <c r="A52" s="12" t="s">
        <v>425</v>
      </c>
      <c r="B52" s="13">
        <f t="shared" si="1"/>
        <v>29.627200000000002</v>
      </c>
      <c r="C52" s="14">
        <v>-1.7090000000000001</v>
      </c>
    </row>
    <row r="53" spans="1:3" x14ac:dyDescent="0.35">
      <c r="A53" s="12" t="s">
        <v>426</v>
      </c>
      <c r="B53" s="12"/>
      <c r="C53" s="14">
        <v>-1.72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02E4-02F5-46D1-8D6A-C034722A8BBB}">
  <dimension ref="A1:C62"/>
  <sheetViews>
    <sheetView workbookViewId="0">
      <selection activeCell="H8" sqref="H8"/>
    </sheetView>
  </sheetViews>
  <sheetFormatPr defaultRowHeight="14.5" x14ac:dyDescent="0.35"/>
  <cols>
    <col min="3" max="3" width="15.81640625" customWidth="1"/>
  </cols>
  <sheetData>
    <row r="1" spans="1:3" ht="15.5" x14ac:dyDescent="0.35">
      <c r="A1" s="5" t="s">
        <v>636</v>
      </c>
      <c r="B1" s="6" t="s">
        <v>637</v>
      </c>
      <c r="C1" s="6" t="s">
        <v>200</v>
      </c>
    </row>
    <row r="2" spans="1:3" x14ac:dyDescent="0.35">
      <c r="A2" s="9" t="s">
        <v>427</v>
      </c>
      <c r="B2" s="9"/>
      <c r="C2" s="3"/>
    </row>
    <row r="3" spans="1:3" x14ac:dyDescent="0.35">
      <c r="A3" s="9" t="s">
        <v>428</v>
      </c>
      <c r="B3" s="9"/>
      <c r="C3" s="3"/>
    </row>
    <row r="4" spans="1:3" x14ac:dyDescent="0.35">
      <c r="A4" s="9" t="s">
        <v>429</v>
      </c>
      <c r="B4" s="3">
        <v>-0.61199999999999977</v>
      </c>
      <c r="C4" s="3">
        <f>20.6-4.34*(B4-(0.63-0.27))</f>
        <v>24.818480000000001</v>
      </c>
    </row>
    <row r="5" spans="1:3" x14ac:dyDescent="0.35">
      <c r="A5" s="9" t="s">
        <v>430</v>
      </c>
      <c r="B5" s="9"/>
      <c r="C5" s="3"/>
    </row>
    <row r="6" spans="1:3" x14ac:dyDescent="0.35">
      <c r="A6" s="9" t="s">
        <v>431</v>
      </c>
      <c r="B6" s="9"/>
      <c r="C6" s="3"/>
    </row>
    <row r="7" spans="1:3" x14ac:dyDescent="0.35">
      <c r="A7" s="9" t="s">
        <v>432</v>
      </c>
      <c r="B7" s="3">
        <v>-0.76899999999999979</v>
      </c>
      <c r="C7" s="3">
        <f>20.6-4.34*(B7-(0.63-0.27))</f>
        <v>25.499859999999998</v>
      </c>
    </row>
    <row r="8" spans="1:3" x14ac:dyDescent="0.35">
      <c r="A8" s="9" t="s">
        <v>433</v>
      </c>
      <c r="B8" s="3">
        <v>-0.81199999999999983</v>
      </c>
      <c r="C8" s="3">
        <f>20.6-4.34*(B8-(0.63-0.27))</f>
        <v>25.68648</v>
      </c>
    </row>
    <row r="9" spans="1:3" x14ac:dyDescent="0.35">
      <c r="A9" s="9" t="s">
        <v>434</v>
      </c>
      <c r="B9" s="3">
        <v>-1.0309999999999997</v>
      </c>
      <c r="C9" s="3">
        <f>20.6-4.34*(B9-(0.63-0.27))</f>
        <v>26.636939999999999</v>
      </c>
    </row>
    <row r="10" spans="1:3" x14ac:dyDescent="0.35">
      <c r="A10" s="9" t="s">
        <v>435</v>
      </c>
      <c r="B10" s="9"/>
      <c r="C10" s="3"/>
    </row>
    <row r="11" spans="1:3" x14ac:dyDescent="0.35">
      <c r="A11" s="9" t="s">
        <v>436</v>
      </c>
      <c r="B11" s="9"/>
      <c r="C11" s="3"/>
    </row>
    <row r="12" spans="1:3" x14ac:dyDescent="0.35">
      <c r="A12" s="9" t="s">
        <v>437</v>
      </c>
      <c r="B12" s="3">
        <v>-0.92399999999999982</v>
      </c>
      <c r="C12" s="3">
        <f>20.6-4.34*(B12-(0.63-0.27))</f>
        <v>26.172560000000001</v>
      </c>
    </row>
    <row r="13" spans="1:3" x14ac:dyDescent="0.35">
      <c r="A13" s="9" t="s">
        <v>438</v>
      </c>
      <c r="B13" s="3">
        <v>-0.86299999999999977</v>
      </c>
      <c r="C13" s="3">
        <f>20.6-4.34*(B13-(0.63-0.27))</f>
        <v>25.907820000000001</v>
      </c>
    </row>
    <row r="14" spans="1:3" x14ac:dyDescent="0.35">
      <c r="A14" s="9" t="s">
        <v>439</v>
      </c>
      <c r="B14" s="3">
        <v>-0.95799999999999985</v>
      </c>
      <c r="C14" s="3">
        <f>20.6-4.34*(B14-(0.63-0.27))</f>
        <v>26.320119999999999</v>
      </c>
    </row>
    <row r="15" spans="1:3" x14ac:dyDescent="0.35">
      <c r="A15" s="9" t="s">
        <v>440</v>
      </c>
      <c r="B15" s="9"/>
      <c r="C15" s="3"/>
    </row>
    <row r="16" spans="1:3" x14ac:dyDescent="0.35">
      <c r="A16" s="9" t="s">
        <v>441</v>
      </c>
      <c r="B16" s="3">
        <v>-0.94399999999999984</v>
      </c>
      <c r="C16" s="3">
        <f>20.6-4.34*(B16-(0.63-0.27))</f>
        <v>26.259360000000001</v>
      </c>
    </row>
    <row r="17" spans="1:3" x14ac:dyDescent="0.35">
      <c r="A17" s="9" t="s">
        <v>442</v>
      </c>
      <c r="B17" s="9"/>
      <c r="C17" s="3"/>
    </row>
    <row r="18" spans="1:3" x14ac:dyDescent="0.35">
      <c r="A18" s="9" t="s">
        <v>443</v>
      </c>
      <c r="B18" s="3">
        <v>-1.1270000000000002</v>
      </c>
      <c r="C18" s="3">
        <f t="shared" ref="C18:C42" si="0">20.6-4.34*(B18-(0.63-0.27))</f>
        <v>27.053580000000004</v>
      </c>
    </row>
    <row r="19" spans="1:3" x14ac:dyDescent="0.35">
      <c r="A19" s="9" t="s">
        <v>444</v>
      </c>
      <c r="B19" s="3">
        <v>-1.079</v>
      </c>
      <c r="C19" s="3">
        <f t="shared" si="0"/>
        <v>26.845260000000003</v>
      </c>
    </row>
    <row r="20" spans="1:3" x14ac:dyDescent="0.35">
      <c r="A20" s="9" t="s">
        <v>445</v>
      </c>
      <c r="B20" s="3">
        <v>-1.17</v>
      </c>
      <c r="C20" s="3">
        <f t="shared" si="0"/>
        <v>27.240200000000002</v>
      </c>
    </row>
    <row r="21" spans="1:3" x14ac:dyDescent="0.35">
      <c r="A21" s="9" t="s">
        <v>446</v>
      </c>
      <c r="B21" s="3">
        <v>-1.0489999999999999</v>
      </c>
      <c r="C21" s="3">
        <f t="shared" si="0"/>
        <v>26.715060000000001</v>
      </c>
    </row>
    <row r="22" spans="1:3" x14ac:dyDescent="0.35">
      <c r="A22" s="9" t="s">
        <v>447</v>
      </c>
      <c r="B22" s="3">
        <v>-1.351</v>
      </c>
      <c r="C22" s="3">
        <f t="shared" si="0"/>
        <v>28.025739999999999</v>
      </c>
    </row>
    <row r="23" spans="1:3" x14ac:dyDescent="0.35">
      <c r="A23" s="9" t="s">
        <v>448</v>
      </c>
      <c r="B23" s="14">
        <v>-1.7</v>
      </c>
      <c r="C23" s="3">
        <f t="shared" si="0"/>
        <v>29.540400000000002</v>
      </c>
    </row>
    <row r="24" spans="1:3" x14ac:dyDescent="0.35">
      <c r="A24" s="9" t="s">
        <v>449</v>
      </c>
      <c r="B24" s="14">
        <v>-1.85</v>
      </c>
      <c r="C24" s="3">
        <f t="shared" si="0"/>
        <v>30.191400000000002</v>
      </c>
    </row>
    <row r="25" spans="1:3" x14ac:dyDescent="0.35">
      <c r="A25" s="9" t="s">
        <v>450</v>
      </c>
      <c r="B25" s="14">
        <v>-1.82</v>
      </c>
      <c r="C25" s="3">
        <f t="shared" si="0"/>
        <v>30.061199999999999</v>
      </c>
    </row>
    <row r="26" spans="1:3" x14ac:dyDescent="0.35">
      <c r="A26" s="9" t="s">
        <v>451</v>
      </c>
      <c r="B26" s="14">
        <v>-1.8540000000000001</v>
      </c>
      <c r="C26" s="3">
        <f t="shared" si="0"/>
        <v>30.208760000000002</v>
      </c>
    </row>
    <row r="27" spans="1:3" x14ac:dyDescent="0.35">
      <c r="A27" s="9" t="s">
        <v>452</v>
      </c>
      <c r="B27" s="14">
        <v>-1.7490000000000001</v>
      </c>
      <c r="C27" s="3">
        <f t="shared" si="0"/>
        <v>29.753060000000001</v>
      </c>
    </row>
    <row r="28" spans="1:3" x14ac:dyDescent="0.35">
      <c r="A28" s="9" t="s">
        <v>453</v>
      </c>
      <c r="B28" s="14">
        <v>-1.8580000000000001</v>
      </c>
      <c r="C28" s="3">
        <f t="shared" si="0"/>
        <v>30.226120000000002</v>
      </c>
    </row>
    <row r="29" spans="1:3" x14ac:dyDescent="0.35">
      <c r="A29" s="9" t="s">
        <v>454</v>
      </c>
      <c r="B29" s="14">
        <v>-1.9530000000000001</v>
      </c>
      <c r="C29" s="3">
        <f t="shared" si="0"/>
        <v>30.638420000000004</v>
      </c>
    </row>
    <row r="30" spans="1:3" x14ac:dyDescent="0.35">
      <c r="A30" s="9" t="s">
        <v>455</v>
      </c>
      <c r="B30" s="14">
        <v>-1.6659999999999999</v>
      </c>
      <c r="C30" s="3">
        <f t="shared" si="0"/>
        <v>29.39284</v>
      </c>
    </row>
    <row r="31" spans="1:3" x14ac:dyDescent="0.35">
      <c r="A31" s="9" t="s">
        <v>456</v>
      </c>
      <c r="B31" s="14">
        <v>-1.47</v>
      </c>
      <c r="C31" s="3">
        <f t="shared" si="0"/>
        <v>28.542200000000001</v>
      </c>
    </row>
    <row r="32" spans="1:3" x14ac:dyDescent="0.35">
      <c r="A32" s="9" t="s">
        <v>457</v>
      </c>
      <c r="B32" s="14">
        <v>-1.5620000000000001</v>
      </c>
      <c r="C32" s="3">
        <f t="shared" si="0"/>
        <v>28.941480000000002</v>
      </c>
    </row>
    <row r="33" spans="1:3" x14ac:dyDescent="0.35">
      <c r="A33" s="9" t="s">
        <v>458</v>
      </c>
      <c r="B33" s="14">
        <v>-1.284</v>
      </c>
      <c r="C33" s="3">
        <f t="shared" si="0"/>
        <v>27.734960000000001</v>
      </c>
    </row>
    <row r="34" spans="1:3" x14ac:dyDescent="0.35">
      <c r="A34" s="9" t="s">
        <v>459</v>
      </c>
      <c r="B34" s="14">
        <v>-1.6020000000000001</v>
      </c>
      <c r="C34" s="3">
        <f t="shared" si="0"/>
        <v>29.115080000000003</v>
      </c>
    </row>
    <row r="35" spans="1:3" x14ac:dyDescent="0.35">
      <c r="A35" s="9" t="s">
        <v>460</v>
      </c>
      <c r="B35" s="14">
        <v>-1.736</v>
      </c>
      <c r="C35" s="3">
        <f t="shared" si="0"/>
        <v>29.696640000000002</v>
      </c>
    </row>
    <row r="36" spans="1:3" x14ac:dyDescent="0.35">
      <c r="A36" s="9" t="s">
        <v>461</v>
      </c>
      <c r="B36" s="14">
        <v>-1.901</v>
      </c>
      <c r="C36" s="3">
        <f t="shared" si="0"/>
        <v>30.412739999999999</v>
      </c>
    </row>
    <row r="37" spans="1:3" x14ac:dyDescent="0.35">
      <c r="A37" s="9" t="s">
        <v>462</v>
      </c>
      <c r="B37" s="14">
        <v>-2.0299999999999998</v>
      </c>
      <c r="C37" s="3">
        <f t="shared" si="0"/>
        <v>30.9726</v>
      </c>
    </row>
    <row r="38" spans="1:3" x14ac:dyDescent="0.35">
      <c r="A38" s="9" t="s">
        <v>463</v>
      </c>
      <c r="B38" s="14">
        <v>-2.1619999999999999</v>
      </c>
      <c r="C38" s="3">
        <f t="shared" si="0"/>
        <v>31.545479999999998</v>
      </c>
    </row>
    <row r="39" spans="1:3" x14ac:dyDescent="0.35">
      <c r="A39" s="9" t="s">
        <v>464</v>
      </c>
      <c r="B39" s="14">
        <v>-1.897</v>
      </c>
      <c r="C39" s="3">
        <f t="shared" si="0"/>
        <v>30.395380000000003</v>
      </c>
    </row>
    <row r="40" spans="1:3" x14ac:dyDescent="0.35">
      <c r="A40" s="9" t="s">
        <v>465</v>
      </c>
      <c r="B40" s="14">
        <v>-2.0539999999999998</v>
      </c>
      <c r="C40" s="3">
        <f t="shared" si="0"/>
        <v>31.07676</v>
      </c>
    </row>
    <row r="41" spans="1:3" x14ac:dyDescent="0.35">
      <c r="A41" s="9" t="s">
        <v>466</v>
      </c>
      <c r="B41" s="14">
        <v>-1.887</v>
      </c>
      <c r="C41" s="3">
        <f t="shared" si="0"/>
        <v>30.351980000000001</v>
      </c>
    </row>
    <row r="42" spans="1:3" x14ac:dyDescent="0.35">
      <c r="A42" s="9" t="s">
        <v>467</v>
      </c>
      <c r="B42" s="14">
        <v>-1.962</v>
      </c>
      <c r="C42" s="3">
        <f t="shared" si="0"/>
        <v>30.677480000000003</v>
      </c>
    </row>
    <row r="43" spans="1:3" x14ac:dyDescent="0.35">
      <c r="A43" s="9" t="s">
        <v>468</v>
      </c>
      <c r="B43" s="9"/>
      <c r="C43" s="3"/>
    </row>
    <row r="44" spans="1:3" x14ac:dyDescent="0.35">
      <c r="A44" s="9" t="s">
        <v>469</v>
      </c>
      <c r="B44" s="14">
        <v>-2.2370000000000001</v>
      </c>
      <c r="C44" s="3">
        <f t="shared" ref="C44:C62" si="1">20.6-4.34*(B44-(0.63-0.27))</f>
        <v>31.870980000000003</v>
      </c>
    </row>
    <row r="45" spans="1:3" x14ac:dyDescent="0.35">
      <c r="A45" s="9" t="s">
        <v>470</v>
      </c>
      <c r="B45" s="14">
        <v>-1.9970000000000001</v>
      </c>
      <c r="C45" s="3">
        <f t="shared" si="1"/>
        <v>30.82938</v>
      </c>
    </row>
    <row r="46" spans="1:3" x14ac:dyDescent="0.35">
      <c r="A46" s="9" t="s">
        <v>471</v>
      </c>
      <c r="B46" s="14">
        <v>-2.1</v>
      </c>
      <c r="C46" s="3">
        <f t="shared" si="1"/>
        <v>31.276400000000002</v>
      </c>
    </row>
    <row r="47" spans="1:3" x14ac:dyDescent="0.35">
      <c r="A47" s="9" t="s">
        <v>472</v>
      </c>
      <c r="B47" s="14">
        <v>-2.1240000000000001</v>
      </c>
      <c r="C47" s="3">
        <f t="shared" si="1"/>
        <v>31.380560000000003</v>
      </c>
    </row>
    <row r="48" spans="1:3" x14ac:dyDescent="0.35">
      <c r="A48" s="9" t="s">
        <v>473</v>
      </c>
      <c r="B48" s="14">
        <v>-2.1800000000000002</v>
      </c>
      <c r="C48" s="3">
        <f t="shared" si="1"/>
        <v>31.623600000000003</v>
      </c>
    </row>
    <row r="49" spans="1:3" x14ac:dyDescent="0.35">
      <c r="A49" s="9" t="s">
        <v>474</v>
      </c>
      <c r="B49" s="14">
        <v>-2.1349999999999998</v>
      </c>
      <c r="C49" s="3">
        <f t="shared" si="1"/>
        <v>31.4283</v>
      </c>
    </row>
    <row r="50" spans="1:3" x14ac:dyDescent="0.35">
      <c r="A50" s="9" t="s">
        <v>475</v>
      </c>
      <c r="B50" s="14">
        <v>-1.88</v>
      </c>
      <c r="C50" s="3">
        <f t="shared" si="1"/>
        <v>30.3216</v>
      </c>
    </row>
    <row r="51" spans="1:3" x14ac:dyDescent="0.35">
      <c r="A51" s="9" t="s">
        <v>476</v>
      </c>
      <c r="B51" s="14">
        <v>-1.8</v>
      </c>
      <c r="C51" s="3">
        <f t="shared" si="1"/>
        <v>29.974400000000003</v>
      </c>
    </row>
    <row r="52" spans="1:3" x14ac:dyDescent="0.35">
      <c r="A52" s="9" t="s">
        <v>477</v>
      </c>
      <c r="B52" s="14">
        <v>-1.863</v>
      </c>
      <c r="C52" s="3">
        <f t="shared" si="1"/>
        <v>30.247820000000001</v>
      </c>
    </row>
    <row r="53" spans="1:3" x14ac:dyDescent="0.35">
      <c r="A53" s="9" t="s">
        <v>478</v>
      </c>
      <c r="B53" s="14">
        <v>-1.788</v>
      </c>
      <c r="C53" s="3">
        <f t="shared" si="1"/>
        <v>29.922319999999999</v>
      </c>
    </row>
    <row r="54" spans="1:3" x14ac:dyDescent="0.35">
      <c r="A54" s="9" t="s">
        <v>479</v>
      </c>
      <c r="B54" s="14">
        <v>-1.7609999999999999</v>
      </c>
      <c r="C54" s="3">
        <f t="shared" si="1"/>
        <v>29.805140000000002</v>
      </c>
    </row>
    <row r="55" spans="1:3" x14ac:dyDescent="0.35">
      <c r="A55" s="9" t="s">
        <v>480</v>
      </c>
      <c r="B55" s="14">
        <v>-1.7230000000000001</v>
      </c>
      <c r="C55" s="3">
        <f t="shared" si="1"/>
        <v>29.640219999999999</v>
      </c>
    </row>
    <row r="56" spans="1:3" x14ac:dyDescent="0.35">
      <c r="A56" s="9" t="s">
        <v>481</v>
      </c>
      <c r="B56" s="14">
        <v>-1.694</v>
      </c>
      <c r="C56" s="3">
        <f t="shared" si="1"/>
        <v>29.51436</v>
      </c>
    </row>
    <row r="57" spans="1:3" x14ac:dyDescent="0.35">
      <c r="A57" s="9" t="s">
        <v>482</v>
      </c>
      <c r="B57" s="14">
        <v>-1.532</v>
      </c>
      <c r="C57" s="3">
        <f t="shared" si="1"/>
        <v>28.81128</v>
      </c>
    </row>
    <row r="58" spans="1:3" x14ac:dyDescent="0.35">
      <c r="A58" s="9" t="s">
        <v>483</v>
      </c>
      <c r="B58" s="14">
        <v>-1.6040000000000001</v>
      </c>
      <c r="C58" s="3">
        <f t="shared" si="1"/>
        <v>29.123760000000001</v>
      </c>
    </row>
    <row r="59" spans="1:3" x14ac:dyDescent="0.35">
      <c r="A59" s="9" t="s">
        <v>484</v>
      </c>
      <c r="B59" s="14">
        <v>-1.756</v>
      </c>
      <c r="C59" s="3">
        <f t="shared" si="1"/>
        <v>29.783440000000002</v>
      </c>
    </row>
    <row r="60" spans="1:3" x14ac:dyDescent="0.35">
      <c r="A60" s="9" t="s">
        <v>485</v>
      </c>
      <c r="B60" s="14">
        <v>-1.8839999999999999</v>
      </c>
      <c r="C60" s="3">
        <f t="shared" si="1"/>
        <v>30.33896</v>
      </c>
    </row>
    <row r="61" spans="1:3" x14ac:dyDescent="0.35">
      <c r="A61" s="9" t="s">
        <v>486</v>
      </c>
      <c r="B61" s="14">
        <v>-2.004</v>
      </c>
      <c r="C61" s="3">
        <f t="shared" si="1"/>
        <v>30.859760000000001</v>
      </c>
    </row>
    <row r="62" spans="1:3" x14ac:dyDescent="0.35">
      <c r="A62" s="9" t="s">
        <v>487</v>
      </c>
      <c r="B62" s="14">
        <v>-1.86</v>
      </c>
      <c r="C62" s="3">
        <f t="shared" si="1"/>
        <v>30.2348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8DD6-A31A-4E83-9F73-3C75EEB59E77}">
  <dimension ref="A1:C94"/>
  <sheetViews>
    <sheetView workbookViewId="0">
      <selection sqref="A1:C1"/>
    </sheetView>
  </sheetViews>
  <sheetFormatPr defaultRowHeight="14.5" x14ac:dyDescent="0.35"/>
  <sheetData>
    <row r="1" spans="1:3" ht="15.5" x14ac:dyDescent="0.35">
      <c r="A1" s="5" t="s">
        <v>636</v>
      </c>
      <c r="B1" s="6" t="s">
        <v>637</v>
      </c>
      <c r="C1" s="6" t="s">
        <v>200</v>
      </c>
    </row>
    <row r="2" spans="1:3" x14ac:dyDescent="0.35">
      <c r="A2" s="12" t="s">
        <v>488</v>
      </c>
      <c r="B2" s="12">
        <v>-0.59799999999999998</v>
      </c>
      <c r="C2" s="12">
        <f t="shared" ref="C2:C29" si="0">20.6-4.34*(B2-(0.63-0.27))</f>
        <v>24.757719999999999</v>
      </c>
    </row>
    <row r="3" spans="1:3" x14ac:dyDescent="0.35">
      <c r="A3" s="12" t="s">
        <v>489</v>
      </c>
      <c r="B3" s="12">
        <v>-0.67</v>
      </c>
      <c r="C3" s="12">
        <f t="shared" si="0"/>
        <v>25.0702</v>
      </c>
    </row>
    <row r="4" spans="1:3" x14ac:dyDescent="0.35">
      <c r="A4" s="12" t="s">
        <v>490</v>
      </c>
      <c r="B4" s="12">
        <v>-1.0629999999999999</v>
      </c>
      <c r="C4" s="12">
        <f t="shared" si="0"/>
        <v>26.775820000000003</v>
      </c>
    </row>
    <row r="5" spans="1:3" x14ac:dyDescent="0.35">
      <c r="A5" s="12" t="s">
        <v>491</v>
      </c>
      <c r="B5" s="12">
        <v>-1.6849999999999998</v>
      </c>
      <c r="C5" s="12">
        <f t="shared" si="0"/>
        <v>29.475300000000001</v>
      </c>
    </row>
    <row r="6" spans="1:3" x14ac:dyDescent="0.35">
      <c r="A6" s="12" t="s">
        <v>492</v>
      </c>
      <c r="B6" s="12">
        <v>-1.8329999999999997</v>
      </c>
      <c r="C6" s="12">
        <f t="shared" si="0"/>
        <v>30.117619999999999</v>
      </c>
    </row>
    <row r="7" spans="1:3" x14ac:dyDescent="0.35">
      <c r="A7" s="12" t="s">
        <v>493</v>
      </c>
      <c r="B7" s="12">
        <v>-1.5639999999999998</v>
      </c>
      <c r="C7" s="12">
        <f t="shared" si="0"/>
        <v>28.95016</v>
      </c>
    </row>
    <row r="8" spans="1:3" x14ac:dyDescent="0.35">
      <c r="A8" s="12" t="s">
        <v>494</v>
      </c>
      <c r="B8" s="12">
        <v>-1.4379999999999999</v>
      </c>
      <c r="C8" s="12">
        <f t="shared" si="0"/>
        <v>28.403320000000001</v>
      </c>
    </row>
    <row r="9" spans="1:3" x14ac:dyDescent="0.35">
      <c r="A9" s="12" t="s">
        <v>495</v>
      </c>
      <c r="B9" s="12">
        <v>-0.98599999999999999</v>
      </c>
      <c r="C9" s="12">
        <f t="shared" si="0"/>
        <v>26.44164</v>
      </c>
    </row>
    <row r="10" spans="1:3" x14ac:dyDescent="0.35">
      <c r="A10" s="12" t="s">
        <v>496</v>
      </c>
      <c r="B10" s="12">
        <v>-1.196</v>
      </c>
      <c r="C10" s="12">
        <f t="shared" si="0"/>
        <v>27.35304</v>
      </c>
    </row>
    <row r="11" spans="1:3" x14ac:dyDescent="0.35">
      <c r="A11" s="12" t="s">
        <v>497</v>
      </c>
      <c r="B11" s="12">
        <v>-1.4129999999999998</v>
      </c>
      <c r="C11" s="12">
        <f t="shared" si="0"/>
        <v>28.294820000000001</v>
      </c>
    </row>
    <row r="12" spans="1:3" x14ac:dyDescent="0.35">
      <c r="A12" s="12" t="s">
        <v>498</v>
      </c>
      <c r="B12" s="12">
        <v>-1.4229999999999998</v>
      </c>
      <c r="C12" s="12">
        <f t="shared" si="0"/>
        <v>28.33822</v>
      </c>
    </row>
    <row r="13" spans="1:3" x14ac:dyDescent="0.35">
      <c r="A13" s="12" t="s">
        <v>499</v>
      </c>
      <c r="B13" s="12">
        <v>-1.6099999999999999</v>
      </c>
      <c r="C13" s="12">
        <f t="shared" si="0"/>
        <v>29.149799999999999</v>
      </c>
    </row>
    <row r="14" spans="1:3" x14ac:dyDescent="0.35">
      <c r="A14" s="12" t="s">
        <v>500</v>
      </c>
      <c r="B14" s="12">
        <v>-1.5189999999999999</v>
      </c>
      <c r="C14" s="12">
        <f t="shared" si="0"/>
        <v>28.754860000000001</v>
      </c>
    </row>
    <row r="15" spans="1:3" x14ac:dyDescent="0.35">
      <c r="A15" s="12" t="s">
        <v>501</v>
      </c>
      <c r="B15" s="12">
        <v>-1.5819999999999999</v>
      </c>
      <c r="C15" s="12">
        <f t="shared" si="0"/>
        <v>29.028280000000002</v>
      </c>
    </row>
    <row r="16" spans="1:3" x14ac:dyDescent="0.35">
      <c r="A16" s="12" t="s">
        <v>502</v>
      </c>
      <c r="B16" s="12">
        <v>-1.4349999999999998</v>
      </c>
      <c r="C16" s="12">
        <f t="shared" si="0"/>
        <v>28.3903</v>
      </c>
    </row>
    <row r="17" spans="1:3" x14ac:dyDescent="0.35">
      <c r="A17" s="12" t="s">
        <v>503</v>
      </c>
      <c r="B17" s="12">
        <v>-1.365</v>
      </c>
      <c r="C17" s="12">
        <f t="shared" si="0"/>
        <v>28.086500000000001</v>
      </c>
    </row>
    <row r="18" spans="1:3" x14ac:dyDescent="0.35">
      <c r="A18" s="12" t="s">
        <v>504</v>
      </c>
      <c r="B18" s="12">
        <v>-1.3699999999999999</v>
      </c>
      <c r="C18" s="12">
        <f t="shared" si="0"/>
        <v>28.1082</v>
      </c>
    </row>
    <row r="19" spans="1:3" x14ac:dyDescent="0.35">
      <c r="A19" s="12" t="s">
        <v>505</v>
      </c>
      <c r="B19" s="12">
        <v>-1.089</v>
      </c>
      <c r="C19" s="12">
        <f t="shared" si="0"/>
        <v>26.888660000000002</v>
      </c>
    </row>
    <row r="20" spans="1:3" x14ac:dyDescent="0.35">
      <c r="A20" s="12" t="s">
        <v>506</v>
      </c>
      <c r="B20" s="12">
        <v>-1.2559999999999998</v>
      </c>
      <c r="C20" s="12">
        <f t="shared" si="0"/>
        <v>27.613440000000001</v>
      </c>
    </row>
    <row r="21" spans="1:3" x14ac:dyDescent="0.35">
      <c r="A21" s="12" t="s">
        <v>507</v>
      </c>
      <c r="B21" s="12">
        <v>-1.1849999999999998</v>
      </c>
      <c r="C21" s="12">
        <f t="shared" si="0"/>
        <v>27.305300000000003</v>
      </c>
    </row>
    <row r="22" spans="1:3" x14ac:dyDescent="0.35">
      <c r="A22" s="12" t="s">
        <v>508</v>
      </c>
      <c r="B22" s="13">
        <v>-1.47</v>
      </c>
      <c r="C22" s="12">
        <f t="shared" si="0"/>
        <v>28.542200000000001</v>
      </c>
    </row>
    <row r="23" spans="1:3" x14ac:dyDescent="0.35">
      <c r="A23" s="12" t="s">
        <v>509</v>
      </c>
      <c r="B23" s="13">
        <v>-1.2010000000000001</v>
      </c>
      <c r="C23" s="12">
        <f t="shared" si="0"/>
        <v>27.374740000000003</v>
      </c>
    </row>
    <row r="24" spans="1:3" x14ac:dyDescent="0.35">
      <c r="A24" s="12" t="s">
        <v>510</v>
      </c>
      <c r="B24" s="13">
        <v>-1.133</v>
      </c>
      <c r="C24" s="12">
        <f t="shared" si="0"/>
        <v>27.079620000000002</v>
      </c>
    </row>
    <row r="25" spans="1:3" x14ac:dyDescent="0.35">
      <c r="A25" s="12" t="s">
        <v>511</v>
      </c>
      <c r="B25" s="13">
        <v>-1.151</v>
      </c>
      <c r="C25" s="12">
        <f t="shared" si="0"/>
        <v>27.15774</v>
      </c>
    </row>
    <row r="26" spans="1:3" x14ac:dyDescent="0.35">
      <c r="A26" s="12" t="s">
        <v>512</v>
      </c>
      <c r="B26" s="13">
        <v>-0.93600000000000005</v>
      </c>
      <c r="C26" s="12">
        <f t="shared" si="0"/>
        <v>26.224640000000001</v>
      </c>
    </row>
    <row r="27" spans="1:3" x14ac:dyDescent="0.35">
      <c r="A27" s="12" t="s">
        <v>513</v>
      </c>
      <c r="B27" s="13">
        <v>-0.78200000000000003</v>
      </c>
      <c r="C27" s="12">
        <f t="shared" si="0"/>
        <v>25.556280000000001</v>
      </c>
    </row>
    <row r="28" spans="1:3" x14ac:dyDescent="0.35">
      <c r="A28" s="12" t="s">
        <v>514</v>
      </c>
      <c r="B28" s="13">
        <v>-0.57930000000000004</v>
      </c>
      <c r="C28" s="12">
        <f t="shared" si="0"/>
        <v>24.676562000000001</v>
      </c>
    </row>
    <row r="29" spans="1:3" x14ac:dyDescent="0.35">
      <c r="A29" s="12" t="s">
        <v>515</v>
      </c>
      <c r="B29" s="13">
        <v>-0.7</v>
      </c>
      <c r="C29" s="12">
        <f t="shared" si="0"/>
        <v>25.200400000000002</v>
      </c>
    </row>
    <row r="30" spans="1:3" x14ac:dyDescent="0.35">
      <c r="A30" s="12" t="s">
        <v>516</v>
      </c>
      <c r="B30" s="12"/>
      <c r="C30" s="12"/>
    </row>
    <row r="31" spans="1:3" x14ac:dyDescent="0.35">
      <c r="A31" s="12" t="s">
        <v>517</v>
      </c>
      <c r="B31" s="13">
        <v>-0.55600000000000005</v>
      </c>
      <c r="C31" s="12">
        <f t="shared" ref="C31:C47" si="1">20.6-4.34*(B31-(0.63-0.27))</f>
        <v>24.57544</v>
      </c>
    </row>
    <row r="32" spans="1:3" x14ac:dyDescent="0.35">
      <c r="A32" s="12" t="s">
        <v>518</v>
      </c>
      <c r="B32" s="13">
        <v>-0.79800000000000004</v>
      </c>
      <c r="C32" s="12">
        <f t="shared" si="1"/>
        <v>25.625720000000001</v>
      </c>
    </row>
    <row r="33" spans="1:3" x14ac:dyDescent="0.35">
      <c r="A33" s="12" t="s">
        <v>519</v>
      </c>
      <c r="B33" s="13">
        <v>-0.71</v>
      </c>
      <c r="C33" s="12">
        <f t="shared" si="1"/>
        <v>25.2438</v>
      </c>
    </row>
    <row r="34" spans="1:3" x14ac:dyDescent="0.35">
      <c r="A34" s="12" t="s">
        <v>520</v>
      </c>
      <c r="B34" s="13">
        <v>-0.83199999999999996</v>
      </c>
      <c r="C34" s="12">
        <f t="shared" si="1"/>
        <v>25.77328</v>
      </c>
    </row>
    <row r="35" spans="1:3" x14ac:dyDescent="0.35">
      <c r="A35" s="12" t="s">
        <v>521</v>
      </c>
      <c r="B35" s="13">
        <v>-0.73799999999999999</v>
      </c>
      <c r="C35" s="12">
        <f t="shared" si="1"/>
        <v>25.365320000000001</v>
      </c>
    </row>
    <row r="36" spans="1:3" x14ac:dyDescent="0.35">
      <c r="A36" s="12" t="s">
        <v>522</v>
      </c>
      <c r="B36" s="13">
        <v>-0.84199999999999997</v>
      </c>
      <c r="C36" s="12">
        <f t="shared" si="1"/>
        <v>25.816680000000002</v>
      </c>
    </row>
    <row r="37" spans="1:3" x14ac:dyDescent="0.35">
      <c r="A37" s="12" t="s">
        <v>523</v>
      </c>
      <c r="B37" s="13">
        <v>-0.749</v>
      </c>
      <c r="C37" s="12">
        <f t="shared" si="1"/>
        <v>25.413060000000002</v>
      </c>
    </row>
    <row r="38" spans="1:3" x14ac:dyDescent="0.35">
      <c r="A38" s="12" t="s">
        <v>524</v>
      </c>
      <c r="B38" s="13">
        <v>-0.75</v>
      </c>
      <c r="C38" s="12">
        <f t="shared" si="1"/>
        <v>25.417400000000001</v>
      </c>
    </row>
    <row r="39" spans="1:3" x14ac:dyDescent="0.35">
      <c r="A39" s="12" t="s">
        <v>525</v>
      </c>
      <c r="B39" s="13">
        <v>-0.76900000000000002</v>
      </c>
      <c r="C39" s="12">
        <f t="shared" si="1"/>
        <v>25.499860000000002</v>
      </c>
    </row>
    <row r="40" spans="1:3" x14ac:dyDescent="0.35">
      <c r="A40" s="12" t="s">
        <v>526</v>
      </c>
      <c r="B40" s="13">
        <v>-0.85099999999999998</v>
      </c>
      <c r="C40" s="12">
        <f t="shared" si="1"/>
        <v>25.855740000000001</v>
      </c>
    </row>
    <row r="41" spans="1:3" x14ac:dyDescent="0.35">
      <c r="A41" s="12" t="s">
        <v>527</v>
      </c>
      <c r="B41" s="13">
        <v>-0.37</v>
      </c>
      <c r="C41" s="12">
        <f t="shared" si="1"/>
        <v>23.7682</v>
      </c>
    </row>
    <row r="42" spans="1:3" x14ac:dyDescent="0.35">
      <c r="A42" s="12" t="s">
        <v>528</v>
      </c>
      <c r="B42" s="13">
        <v>-0.25</v>
      </c>
      <c r="C42" s="12">
        <f t="shared" si="1"/>
        <v>23.247400000000003</v>
      </c>
    </row>
    <row r="43" spans="1:3" x14ac:dyDescent="0.35">
      <c r="A43" s="12" t="s">
        <v>529</v>
      </c>
      <c r="B43" s="13">
        <v>-0.24</v>
      </c>
      <c r="C43" s="12">
        <f t="shared" si="1"/>
        <v>23.204000000000001</v>
      </c>
    </row>
    <row r="44" spans="1:3" x14ac:dyDescent="0.35">
      <c r="A44" s="12" t="s">
        <v>530</v>
      </c>
      <c r="B44" s="13">
        <v>-0.30099999999999999</v>
      </c>
      <c r="C44" s="12">
        <f t="shared" si="1"/>
        <v>23.46874</v>
      </c>
    </row>
    <row r="45" spans="1:3" x14ac:dyDescent="0.35">
      <c r="A45" s="12" t="s">
        <v>531</v>
      </c>
      <c r="B45" s="13">
        <v>-0.60499999999999998</v>
      </c>
      <c r="C45" s="12">
        <f t="shared" si="1"/>
        <v>24.7881</v>
      </c>
    </row>
    <row r="46" spans="1:3" x14ac:dyDescent="0.35">
      <c r="A46" s="12" t="s">
        <v>532</v>
      </c>
      <c r="B46" s="13">
        <v>-0.75700000000000001</v>
      </c>
      <c r="C46" s="12">
        <f t="shared" si="1"/>
        <v>25.447780000000002</v>
      </c>
    </row>
    <row r="47" spans="1:3" x14ac:dyDescent="0.35">
      <c r="A47" s="12" t="s">
        <v>533</v>
      </c>
      <c r="B47" s="13">
        <v>-1.1619999999999999</v>
      </c>
      <c r="C47" s="12">
        <f t="shared" si="1"/>
        <v>27.205480000000001</v>
      </c>
    </row>
    <row r="48" spans="1:3" x14ac:dyDescent="0.35">
      <c r="A48" s="12" t="s">
        <v>534</v>
      </c>
      <c r="B48" s="12"/>
      <c r="C48" s="12"/>
    </row>
    <row r="49" spans="1:3" x14ac:dyDescent="0.35">
      <c r="A49" s="12" t="s">
        <v>535</v>
      </c>
      <c r="B49" s="12"/>
      <c r="C49" s="12"/>
    </row>
    <row r="50" spans="1:3" x14ac:dyDescent="0.35">
      <c r="A50" s="12" t="s">
        <v>536</v>
      </c>
      <c r="B50" s="12"/>
      <c r="C50" s="12"/>
    </row>
    <row r="51" spans="1:3" x14ac:dyDescent="0.35">
      <c r="A51" s="12" t="s">
        <v>537</v>
      </c>
      <c r="B51" s="12"/>
      <c r="C51" s="12"/>
    </row>
    <row r="52" spans="1:3" x14ac:dyDescent="0.35">
      <c r="A52" s="12" t="s">
        <v>538</v>
      </c>
      <c r="B52" s="12"/>
      <c r="C52" s="12"/>
    </row>
    <row r="53" spans="1:3" x14ac:dyDescent="0.35">
      <c r="A53" s="12" t="s">
        <v>539</v>
      </c>
      <c r="B53" s="12"/>
      <c r="C53" s="12"/>
    </row>
    <row r="54" spans="1:3" x14ac:dyDescent="0.35">
      <c r="A54" s="12" t="s">
        <v>540</v>
      </c>
      <c r="B54" s="12"/>
      <c r="C54" s="12"/>
    </row>
    <row r="55" spans="1:3" x14ac:dyDescent="0.35">
      <c r="A55" s="12" t="s">
        <v>541</v>
      </c>
      <c r="B55" s="13">
        <v>-1.38</v>
      </c>
      <c r="C55" s="12">
        <f>20.6-4.34*(B55-(0.63-0.27))</f>
        <v>28.151600000000002</v>
      </c>
    </row>
    <row r="56" spans="1:3" x14ac:dyDescent="0.35">
      <c r="A56" s="12" t="s">
        <v>542</v>
      </c>
      <c r="B56" s="13">
        <v>-1.4710000000000001</v>
      </c>
      <c r="C56" s="12">
        <f>20.6-4.34*(B56-(0.63-0.27))</f>
        <v>28.54654</v>
      </c>
    </row>
    <row r="57" spans="1:3" x14ac:dyDescent="0.35">
      <c r="A57" s="12" t="s">
        <v>543</v>
      </c>
      <c r="B57" s="13">
        <v>-1.03</v>
      </c>
      <c r="C57" s="12">
        <f>20.6-4.34*(B57-(0.63-0.27))</f>
        <v>26.632600000000004</v>
      </c>
    </row>
    <row r="58" spans="1:3" x14ac:dyDescent="0.35">
      <c r="A58" s="12" t="s">
        <v>544</v>
      </c>
      <c r="B58" s="13">
        <v>-1.0569999999999999</v>
      </c>
      <c r="C58" s="12">
        <f>20.6-4.34*(B58-(0.63-0.27))</f>
        <v>26.749780000000001</v>
      </c>
    </row>
    <row r="59" spans="1:3" x14ac:dyDescent="0.35">
      <c r="A59" s="12" t="s">
        <v>545</v>
      </c>
      <c r="B59" s="12"/>
      <c r="C59" s="12"/>
    </row>
    <row r="60" spans="1:3" x14ac:dyDescent="0.35">
      <c r="A60" s="12" t="s">
        <v>546</v>
      </c>
      <c r="B60" s="13">
        <v>-0.88100000000000001</v>
      </c>
      <c r="C60" s="12">
        <f t="shared" ref="C60:C86" si="2">20.6-4.34*(B60-(0.63-0.27))</f>
        <v>25.985940000000003</v>
      </c>
    </row>
    <row r="61" spans="1:3" x14ac:dyDescent="0.35">
      <c r="A61" s="12" t="s">
        <v>547</v>
      </c>
      <c r="B61" s="13">
        <v>-1.167</v>
      </c>
      <c r="C61" s="12">
        <f t="shared" si="2"/>
        <v>27.227180000000001</v>
      </c>
    </row>
    <row r="62" spans="1:3" x14ac:dyDescent="0.35">
      <c r="A62" s="12" t="s">
        <v>548</v>
      </c>
      <c r="B62" s="13">
        <v>-0.99</v>
      </c>
      <c r="C62" s="12">
        <f t="shared" si="2"/>
        <v>26.459000000000003</v>
      </c>
    </row>
    <row r="63" spans="1:3" x14ac:dyDescent="0.35">
      <c r="A63" s="12" t="s">
        <v>549</v>
      </c>
      <c r="B63" s="13">
        <v>-1.1870000000000001</v>
      </c>
      <c r="C63" s="12">
        <f t="shared" si="2"/>
        <v>27.313980000000001</v>
      </c>
    </row>
    <row r="64" spans="1:3" x14ac:dyDescent="0.35">
      <c r="A64" s="12" t="s">
        <v>550</v>
      </c>
      <c r="B64" s="13">
        <v>-1.21</v>
      </c>
      <c r="C64" s="12">
        <f t="shared" si="2"/>
        <v>27.413800000000002</v>
      </c>
    </row>
    <row r="65" spans="1:3" x14ac:dyDescent="0.35">
      <c r="A65" s="12" t="s">
        <v>551</v>
      </c>
      <c r="B65" s="13">
        <v>-1.1639999999999999</v>
      </c>
      <c r="C65" s="12">
        <f t="shared" si="2"/>
        <v>27.21416</v>
      </c>
    </row>
    <row r="66" spans="1:3" x14ac:dyDescent="0.35">
      <c r="A66" s="12" t="s">
        <v>552</v>
      </c>
      <c r="B66" s="13">
        <v>-1.0649999999999999</v>
      </c>
      <c r="C66" s="12">
        <f t="shared" si="2"/>
        <v>26.784500000000001</v>
      </c>
    </row>
    <row r="67" spans="1:3" x14ac:dyDescent="0.35">
      <c r="A67" s="12" t="s">
        <v>553</v>
      </c>
      <c r="B67" s="13">
        <v>-1.0980000000000001</v>
      </c>
      <c r="C67" s="12">
        <f t="shared" si="2"/>
        <v>26.927720000000001</v>
      </c>
    </row>
    <row r="68" spans="1:3" x14ac:dyDescent="0.35">
      <c r="A68" s="12" t="s">
        <v>554</v>
      </c>
      <c r="B68" s="13">
        <v>-1.3169999999999999</v>
      </c>
      <c r="C68" s="12">
        <f t="shared" si="2"/>
        <v>27.87818</v>
      </c>
    </row>
    <row r="69" spans="1:3" x14ac:dyDescent="0.35">
      <c r="A69" s="12" t="s">
        <v>555</v>
      </c>
      <c r="B69" s="13">
        <v>-1.07</v>
      </c>
      <c r="C69" s="12">
        <f t="shared" si="2"/>
        <v>26.806200000000004</v>
      </c>
    </row>
    <row r="70" spans="1:3" x14ac:dyDescent="0.35">
      <c r="A70" s="12" t="s">
        <v>556</v>
      </c>
      <c r="B70" s="13">
        <v>-1.365</v>
      </c>
      <c r="C70" s="12">
        <f t="shared" si="2"/>
        <v>28.086500000000001</v>
      </c>
    </row>
    <row r="71" spans="1:3" x14ac:dyDescent="0.35">
      <c r="A71" s="12" t="s">
        <v>557</v>
      </c>
      <c r="B71" s="13">
        <v>-1.319</v>
      </c>
      <c r="C71" s="12">
        <f t="shared" si="2"/>
        <v>27.886859999999999</v>
      </c>
    </row>
    <row r="72" spans="1:3" x14ac:dyDescent="0.35">
      <c r="A72" s="12" t="s">
        <v>558</v>
      </c>
      <c r="B72" s="13">
        <v>-1.1839999999999999</v>
      </c>
      <c r="C72" s="12">
        <f t="shared" si="2"/>
        <v>27.300960000000003</v>
      </c>
    </row>
    <row r="73" spans="1:3" x14ac:dyDescent="0.35">
      <c r="A73" s="12" t="s">
        <v>559</v>
      </c>
      <c r="B73" s="13">
        <v>-1.401</v>
      </c>
      <c r="C73" s="12">
        <f t="shared" si="2"/>
        <v>28.242740000000001</v>
      </c>
    </row>
    <row r="74" spans="1:3" x14ac:dyDescent="0.35">
      <c r="A74" s="12" t="s">
        <v>560</v>
      </c>
      <c r="B74" s="13">
        <v>-1.4690000000000001</v>
      </c>
      <c r="C74" s="12">
        <f t="shared" si="2"/>
        <v>28.537860000000002</v>
      </c>
    </row>
    <row r="75" spans="1:3" x14ac:dyDescent="0.35">
      <c r="A75" s="12" t="s">
        <v>561</v>
      </c>
      <c r="B75" s="13">
        <v>-1.3169999999999999</v>
      </c>
      <c r="C75" s="12">
        <f t="shared" si="2"/>
        <v>27.87818</v>
      </c>
    </row>
    <row r="76" spans="1:3" x14ac:dyDescent="0.35">
      <c r="A76" s="12" t="s">
        <v>562</v>
      </c>
      <c r="B76" s="13">
        <v>-1.4390000000000001</v>
      </c>
      <c r="C76" s="12">
        <f t="shared" si="2"/>
        <v>28.40766</v>
      </c>
    </row>
    <row r="77" spans="1:3" x14ac:dyDescent="0.35">
      <c r="A77" s="12" t="s">
        <v>563</v>
      </c>
      <c r="B77" s="13">
        <v>-1.365</v>
      </c>
      <c r="C77" s="12">
        <f t="shared" si="2"/>
        <v>28.086500000000001</v>
      </c>
    </row>
    <row r="78" spans="1:3" x14ac:dyDescent="0.35">
      <c r="A78" s="12" t="s">
        <v>564</v>
      </c>
      <c r="B78" s="13">
        <v>-1.5309999999999999</v>
      </c>
      <c r="C78" s="12">
        <f t="shared" si="2"/>
        <v>28.806940000000001</v>
      </c>
    </row>
    <row r="79" spans="1:3" x14ac:dyDescent="0.35">
      <c r="A79" s="12" t="s">
        <v>565</v>
      </c>
      <c r="B79" s="13">
        <v>-1.3939999999999999</v>
      </c>
      <c r="C79" s="12">
        <f t="shared" si="2"/>
        <v>28.21236</v>
      </c>
    </row>
    <row r="80" spans="1:3" x14ac:dyDescent="0.35">
      <c r="A80" s="12" t="s">
        <v>566</v>
      </c>
      <c r="B80" s="13">
        <v>-1.4079999999999999</v>
      </c>
      <c r="C80" s="12">
        <f t="shared" si="2"/>
        <v>28.273119999999999</v>
      </c>
    </row>
    <row r="81" spans="1:3" x14ac:dyDescent="0.35">
      <c r="A81" s="12" t="s">
        <v>567</v>
      </c>
      <c r="B81" s="13">
        <v>-1.35</v>
      </c>
      <c r="C81" s="12">
        <f t="shared" si="2"/>
        <v>28.0214</v>
      </c>
    </row>
    <row r="82" spans="1:3" x14ac:dyDescent="0.35">
      <c r="A82" s="12" t="s">
        <v>568</v>
      </c>
      <c r="B82" s="13">
        <v>-1.508</v>
      </c>
      <c r="C82" s="12">
        <f t="shared" si="2"/>
        <v>28.707120000000003</v>
      </c>
    </row>
    <row r="83" spans="1:3" x14ac:dyDescent="0.35">
      <c r="A83" s="12" t="s">
        <v>569</v>
      </c>
      <c r="B83" s="13">
        <v>-1.25</v>
      </c>
      <c r="C83" s="12">
        <f t="shared" si="2"/>
        <v>27.587400000000002</v>
      </c>
    </row>
    <row r="84" spans="1:3" x14ac:dyDescent="0.35">
      <c r="A84" s="12" t="s">
        <v>570</v>
      </c>
      <c r="B84" s="13">
        <v>-1.34</v>
      </c>
      <c r="C84" s="12">
        <f t="shared" si="2"/>
        <v>27.978000000000002</v>
      </c>
    </row>
    <row r="85" spans="1:3" x14ac:dyDescent="0.35">
      <c r="A85" s="12" t="s">
        <v>571</v>
      </c>
      <c r="B85" s="13">
        <v>-1.4350000000000001</v>
      </c>
      <c r="C85" s="12">
        <f t="shared" si="2"/>
        <v>28.3903</v>
      </c>
    </row>
    <row r="86" spans="1:3" x14ac:dyDescent="0.35">
      <c r="A86" s="12" t="s">
        <v>572</v>
      </c>
      <c r="B86" s="13">
        <v>-1.639</v>
      </c>
      <c r="C86" s="12">
        <f t="shared" si="2"/>
        <v>29.275660000000002</v>
      </c>
    </row>
    <row r="87" spans="1:3" x14ac:dyDescent="0.35">
      <c r="A87" s="12" t="s">
        <v>573</v>
      </c>
      <c r="B87" s="12"/>
      <c r="C87" s="12"/>
    </row>
    <row r="88" spans="1:3" x14ac:dyDescent="0.35">
      <c r="A88" s="12" t="s">
        <v>574</v>
      </c>
      <c r="B88" s="12"/>
      <c r="C88" s="12"/>
    </row>
    <row r="89" spans="1:3" x14ac:dyDescent="0.35">
      <c r="A89" s="12" t="s">
        <v>575</v>
      </c>
      <c r="B89" s="12"/>
      <c r="C89" s="12"/>
    </row>
    <row r="90" spans="1:3" x14ac:dyDescent="0.35">
      <c r="A90" s="12" t="s">
        <v>576</v>
      </c>
      <c r="B90" s="12"/>
      <c r="C90" s="12"/>
    </row>
    <row r="91" spans="1:3" x14ac:dyDescent="0.35">
      <c r="A91" s="12" t="s">
        <v>577</v>
      </c>
      <c r="B91" s="12"/>
      <c r="C91" s="12"/>
    </row>
    <row r="92" spans="1:3" x14ac:dyDescent="0.35">
      <c r="A92" s="12" t="s">
        <v>578</v>
      </c>
      <c r="B92" s="12"/>
      <c r="C92" s="12"/>
    </row>
    <row r="93" spans="1:3" x14ac:dyDescent="0.35">
      <c r="A93" s="12" t="s">
        <v>579</v>
      </c>
      <c r="B93" s="12"/>
      <c r="C93" s="12"/>
    </row>
    <row r="94" spans="1:3" x14ac:dyDescent="0.35">
      <c r="A94" s="12" t="s">
        <v>580</v>
      </c>
      <c r="B94" s="12"/>
      <c r="C94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B8E3-820D-4344-A1A5-98D4F5991652}">
  <dimension ref="A1:C56"/>
  <sheetViews>
    <sheetView workbookViewId="0">
      <selection activeCell="F27" sqref="F27"/>
    </sheetView>
  </sheetViews>
  <sheetFormatPr defaultRowHeight="14.5" x14ac:dyDescent="0.35"/>
  <sheetData>
    <row r="1" spans="1:3" ht="15.5" x14ac:dyDescent="0.35">
      <c r="A1" s="5" t="s">
        <v>636</v>
      </c>
      <c r="B1" s="6" t="s">
        <v>637</v>
      </c>
      <c r="C1" s="6" t="s">
        <v>200</v>
      </c>
    </row>
    <row r="2" spans="1:3" x14ac:dyDescent="0.35">
      <c r="A2" s="9" t="s">
        <v>581</v>
      </c>
      <c r="B2" s="3">
        <v>-0.4</v>
      </c>
      <c r="C2" s="14">
        <f>20.6-4.34*(B2-(0.63-0.27))</f>
        <v>23.898400000000002</v>
      </c>
    </row>
    <row r="3" spans="1:3" x14ac:dyDescent="0.35">
      <c r="A3" s="9" t="s">
        <v>582</v>
      </c>
      <c r="B3" s="3">
        <v>-0.53800000000000003</v>
      </c>
      <c r="C3" s="14">
        <f t="shared" ref="C3:C28" si="0">20.6-4.34*(B3-(0.63-0.27))</f>
        <v>24.497320000000002</v>
      </c>
    </row>
    <row r="4" spans="1:3" x14ac:dyDescent="0.35">
      <c r="A4" s="9" t="s">
        <v>583</v>
      </c>
      <c r="B4" s="3">
        <v>-0.45499999999999996</v>
      </c>
      <c r="C4" s="14">
        <f t="shared" si="0"/>
        <v>24.1371</v>
      </c>
    </row>
    <row r="5" spans="1:3" x14ac:dyDescent="0.35">
      <c r="A5" s="9" t="s">
        <v>584</v>
      </c>
      <c r="B5" s="3">
        <v>-0.5199999999999998</v>
      </c>
      <c r="C5" s="14">
        <f t="shared" si="0"/>
        <v>24.4192</v>
      </c>
    </row>
    <row r="6" spans="1:3" x14ac:dyDescent="0.35">
      <c r="A6" s="9" t="s">
        <v>585</v>
      </c>
      <c r="B6" s="3">
        <v>-0.35299999999999998</v>
      </c>
      <c r="C6" s="14">
        <f t="shared" si="0"/>
        <v>23.694420000000001</v>
      </c>
    </row>
    <row r="7" spans="1:3" x14ac:dyDescent="0.35">
      <c r="A7" s="9" t="s">
        <v>586</v>
      </c>
      <c r="B7" s="14">
        <v>-0.36199999999999999</v>
      </c>
      <c r="C7" s="14">
        <f t="shared" si="0"/>
        <v>23.73348</v>
      </c>
    </row>
    <row r="8" spans="1:3" x14ac:dyDescent="0.35">
      <c r="A8" s="9" t="s">
        <v>587</v>
      </c>
      <c r="B8" s="14">
        <v>-0.13600000000000001</v>
      </c>
      <c r="C8" s="14">
        <f t="shared" si="0"/>
        <v>22.75264</v>
      </c>
    </row>
    <row r="9" spans="1:3" x14ac:dyDescent="0.35">
      <c r="A9" s="9" t="s">
        <v>588</v>
      </c>
      <c r="B9" s="14">
        <v>1.7000000000000001E-2</v>
      </c>
      <c r="C9" s="14">
        <f t="shared" si="0"/>
        <v>22.088620000000002</v>
      </c>
    </row>
    <row r="10" spans="1:3" x14ac:dyDescent="0.35">
      <c r="A10" s="9" t="s">
        <v>589</v>
      </c>
      <c r="B10" s="14">
        <v>-0.23799999999999999</v>
      </c>
      <c r="C10" s="14">
        <f t="shared" si="0"/>
        <v>23.195320000000002</v>
      </c>
    </row>
    <row r="11" spans="1:3" x14ac:dyDescent="0.35">
      <c r="A11" s="9" t="s">
        <v>590</v>
      </c>
      <c r="B11" s="14">
        <v>-0.16700000000000001</v>
      </c>
      <c r="C11" s="14">
        <f t="shared" si="0"/>
        <v>22.887180000000001</v>
      </c>
    </row>
    <row r="12" spans="1:3" x14ac:dyDescent="0.35">
      <c r="A12" s="9" t="s">
        <v>591</v>
      </c>
      <c r="B12" s="14">
        <v>-0.627</v>
      </c>
      <c r="C12" s="14">
        <f t="shared" si="0"/>
        <v>24.883580000000002</v>
      </c>
    </row>
    <row r="13" spans="1:3" x14ac:dyDescent="0.35">
      <c r="A13" s="9" t="s">
        <v>592</v>
      </c>
      <c r="B13" s="14">
        <v>-0.21</v>
      </c>
      <c r="C13" s="14">
        <f t="shared" si="0"/>
        <v>23.073800000000002</v>
      </c>
    </row>
    <row r="14" spans="1:3" x14ac:dyDescent="0.35">
      <c r="A14" s="9" t="s">
        <v>593</v>
      </c>
      <c r="B14" s="14">
        <v>-0.33700000000000002</v>
      </c>
      <c r="C14" s="14">
        <f t="shared" si="0"/>
        <v>23.624980000000001</v>
      </c>
    </row>
    <row r="15" spans="1:3" x14ac:dyDescent="0.35">
      <c r="A15" s="9" t="s">
        <v>594</v>
      </c>
      <c r="B15" s="14">
        <v>-0.70499999999999996</v>
      </c>
      <c r="C15" s="14">
        <f t="shared" si="0"/>
        <v>25.222100000000001</v>
      </c>
    </row>
    <row r="16" spans="1:3" x14ac:dyDescent="0.35">
      <c r="A16" s="9" t="s">
        <v>595</v>
      </c>
      <c r="B16" s="14">
        <v>-0.69699999999999995</v>
      </c>
      <c r="C16" s="14">
        <f t="shared" si="0"/>
        <v>25.187380000000001</v>
      </c>
    </row>
    <row r="17" spans="1:3" x14ac:dyDescent="0.35">
      <c r="A17" s="9" t="s">
        <v>596</v>
      </c>
      <c r="B17" s="14">
        <v>-0.80800000000000005</v>
      </c>
      <c r="C17" s="14">
        <f t="shared" si="0"/>
        <v>25.669120000000003</v>
      </c>
    </row>
    <row r="18" spans="1:3" x14ac:dyDescent="0.35">
      <c r="A18" s="9" t="s">
        <v>597</v>
      </c>
      <c r="B18" s="14">
        <v>-0.92</v>
      </c>
      <c r="C18" s="14">
        <f t="shared" si="0"/>
        <v>26.155200000000001</v>
      </c>
    </row>
    <row r="19" spans="1:3" x14ac:dyDescent="0.35">
      <c r="A19" s="9" t="s">
        <v>598</v>
      </c>
      <c r="B19" s="14">
        <v>-0.79900000000000004</v>
      </c>
      <c r="C19" s="14">
        <f t="shared" si="0"/>
        <v>25.63006</v>
      </c>
    </row>
    <row r="20" spans="1:3" x14ac:dyDescent="0.35">
      <c r="A20" s="9" t="s">
        <v>599</v>
      </c>
      <c r="B20" s="14">
        <v>-0.89</v>
      </c>
      <c r="C20" s="14">
        <f t="shared" si="0"/>
        <v>26.025000000000002</v>
      </c>
    </row>
    <row r="21" spans="1:3" x14ac:dyDescent="0.35">
      <c r="A21" s="9" t="s">
        <v>600</v>
      </c>
      <c r="B21" s="14">
        <v>-0.874</v>
      </c>
      <c r="C21" s="14">
        <f t="shared" si="0"/>
        <v>25.955560000000002</v>
      </c>
    </row>
    <row r="22" spans="1:3" x14ac:dyDescent="0.35">
      <c r="A22" s="9" t="s">
        <v>601</v>
      </c>
      <c r="B22" s="14">
        <v>-0.95099999999999996</v>
      </c>
      <c r="C22" s="14">
        <f t="shared" si="0"/>
        <v>26.289740000000002</v>
      </c>
    </row>
    <row r="23" spans="1:3" x14ac:dyDescent="0.35">
      <c r="A23" s="9" t="s">
        <v>602</v>
      </c>
      <c r="B23" s="14">
        <v>-0.87</v>
      </c>
      <c r="C23" s="14">
        <f t="shared" si="0"/>
        <v>25.938200000000002</v>
      </c>
    </row>
    <row r="24" spans="1:3" x14ac:dyDescent="0.35">
      <c r="A24" s="9" t="s">
        <v>603</v>
      </c>
      <c r="B24" s="14">
        <v>-0.97799999999999998</v>
      </c>
      <c r="C24" s="14">
        <f t="shared" si="0"/>
        <v>26.40692</v>
      </c>
    </row>
    <row r="25" spans="1:3" x14ac:dyDescent="0.35">
      <c r="A25" s="9" t="s">
        <v>604</v>
      </c>
      <c r="B25" s="14">
        <v>-0.88800000000000001</v>
      </c>
      <c r="C25" s="14">
        <f t="shared" si="0"/>
        <v>26.01632</v>
      </c>
    </row>
    <row r="26" spans="1:3" x14ac:dyDescent="0.35">
      <c r="A26" s="9" t="s">
        <v>605</v>
      </c>
      <c r="B26" s="14">
        <v>-1.0189999999999999</v>
      </c>
      <c r="C26" s="14">
        <f t="shared" si="0"/>
        <v>26.584859999999999</v>
      </c>
    </row>
    <row r="27" spans="1:3" x14ac:dyDescent="0.35">
      <c r="A27" s="9" t="s">
        <v>606</v>
      </c>
      <c r="B27" s="14">
        <v>-0.81</v>
      </c>
      <c r="C27" s="14">
        <f t="shared" si="0"/>
        <v>25.677800000000001</v>
      </c>
    </row>
    <row r="28" spans="1:3" x14ac:dyDescent="0.35">
      <c r="A28" s="9" t="s">
        <v>607</v>
      </c>
      <c r="B28" s="14">
        <v>-0.64100000000000001</v>
      </c>
      <c r="C28" s="14">
        <f t="shared" si="0"/>
        <v>24.94434</v>
      </c>
    </row>
    <row r="29" spans="1:3" x14ac:dyDescent="0.35">
      <c r="A29" s="9" t="s">
        <v>608</v>
      </c>
      <c r="B29" s="14"/>
      <c r="C29" s="14"/>
    </row>
    <row r="30" spans="1:3" x14ac:dyDescent="0.35">
      <c r="A30" s="9" t="s">
        <v>609</v>
      </c>
      <c r="B30" s="14"/>
      <c r="C30" s="14"/>
    </row>
    <row r="31" spans="1:3" x14ac:dyDescent="0.35">
      <c r="A31" s="9" t="s">
        <v>610</v>
      </c>
      <c r="B31" s="14"/>
      <c r="C31" s="14"/>
    </row>
    <row r="32" spans="1:3" x14ac:dyDescent="0.35">
      <c r="A32" s="9" t="s">
        <v>611</v>
      </c>
      <c r="B32" s="14"/>
      <c r="C32" s="14"/>
    </row>
    <row r="33" spans="1:3" x14ac:dyDescent="0.35">
      <c r="A33" s="9" t="s">
        <v>612</v>
      </c>
      <c r="B33" s="14"/>
      <c r="C33" s="14"/>
    </row>
    <row r="34" spans="1:3" x14ac:dyDescent="0.35">
      <c r="A34" s="9" t="s">
        <v>613</v>
      </c>
      <c r="B34" s="14"/>
      <c r="C34" s="14"/>
    </row>
    <row r="35" spans="1:3" x14ac:dyDescent="0.35">
      <c r="A35" s="9" t="s">
        <v>614</v>
      </c>
      <c r="B35" s="14"/>
      <c r="C35" s="14"/>
    </row>
    <row r="36" spans="1:3" x14ac:dyDescent="0.35">
      <c r="A36" s="9" t="s">
        <v>615</v>
      </c>
      <c r="B36" s="14">
        <v>-0.82599999999999996</v>
      </c>
      <c r="C36" s="14">
        <f t="shared" ref="C36:C56" si="1">20.6-4.34*(B36-(0.63-0.27))</f>
        <v>25.747240000000001</v>
      </c>
    </row>
    <row r="37" spans="1:3" x14ac:dyDescent="0.35">
      <c r="A37" s="9" t="s">
        <v>616</v>
      </c>
      <c r="B37" s="14">
        <v>-0.81599999999999995</v>
      </c>
      <c r="C37" s="14">
        <f t="shared" si="1"/>
        <v>25.70384</v>
      </c>
    </row>
    <row r="38" spans="1:3" x14ac:dyDescent="0.35">
      <c r="A38" s="9" t="s">
        <v>617</v>
      </c>
      <c r="B38" s="14">
        <v>-0.84799999999999998</v>
      </c>
      <c r="C38" s="14">
        <f t="shared" si="1"/>
        <v>25.84272</v>
      </c>
    </row>
    <row r="39" spans="1:3" x14ac:dyDescent="0.35">
      <c r="A39" s="9" t="s">
        <v>618</v>
      </c>
      <c r="B39" s="14">
        <v>-0.90900000000000003</v>
      </c>
      <c r="C39" s="14">
        <f t="shared" si="1"/>
        <v>26.107460000000003</v>
      </c>
    </row>
    <row r="40" spans="1:3" x14ac:dyDescent="0.35">
      <c r="A40" s="9" t="s">
        <v>619</v>
      </c>
      <c r="B40" s="14">
        <v>-0.90700000000000003</v>
      </c>
      <c r="C40" s="14">
        <f t="shared" si="1"/>
        <v>26.098780000000001</v>
      </c>
    </row>
    <row r="41" spans="1:3" x14ac:dyDescent="0.35">
      <c r="A41" s="9" t="s">
        <v>620</v>
      </c>
      <c r="B41" s="14">
        <v>-0.92600000000000005</v>
      </c>
      <c r="C41" s="14">
        <f t="shared" si="1"/>
        <v>26.181240000000003</v>
      </c>
    </row>
    <row r="42" spans="1:3" x14ac:dyDescent="0.35">
      <c r="A42" s="9" t="s">
        <v>621</v>
      </c>
      <c r="B42" s="14">
        <v>-0.75900000000000001</v>
      </c>
      <c r="C42" s="14">
        <f t="shared" si="1"/>
        <v>25.45646</v>
      </c>
    </row>
    <row r="43" spans="1:3" x14ac:dyDescent="0.35">
      <c r="A43" s="9" t="s">
        <v>622</v>
      </c>
      <c r="B43" s="14">
        <v>-0.52200000000000002</v>
      </c>
      <c r="C43" s="14">
        <f t="shared" si="1"/>
        <v>24.427880000000002</v>
      </c>
    </row>
    <row r="44" spans="1:3" x14ac:dyDescent="0.35">
      <c r="A44" s="9" t="s">
        <v>623</v>
      </c>
      <c r="B44" s="14">
        <v>-0.77700000000000002</v>
      </c>
      <c r="C44" s="14">
        <f t="shared" si="1"/>
        <v>25.534580000000002</v>
      </c>
    </row>
    <row r="45" spans="1:3" x14ac:dyDescent="0.35">
      <c r="A45" s="9" t="s">
        <v>624</v>
      </c>
      <c r="B45" s="14">
        <v>-0.86699999999999999</v>
      </c>
      <c r="C45" s="14">
        <f t="shared" si="1"/>
        <v>25.925180000000001</v>
      </c>
    </row>
    <row r="46" spans="1:3" x14ac:dyDescent="0.35">
      <c r="A46" s="9" t="s">
        <v>625</v>
      </c>
      <c r="B46" s="14">
        <v>-0.96899999999999997</v>
      </c>
      <c r="C46" s="14">
        <f t="shared" si="1"/>
        <v>26.36786</v>
      </c>
    </row>
    <row r="47" spans="1:3" x14ac:dyDescent="0.35">
      <c r="A47" s="9" t="s">
        <v>626</v>
      </c>
      <c r="B47" s="14">
        <v>-1.0309999999999999</v>
      </c>
      <c r="C47" s="14">
        <f t="shared" si="1"/>
        <v>26.636940000000003</v>
      </c>
    </row>
    <row r="48" spans="1:3" x14ac:dyDescent="0.35">
      <c r="A48" s="9" t="s">
        <v>627</v>
      </c>
      <c r="B48" s="14">
        <v>-1.0569999999999999</v>
      </c>
      <c r="C48" s="14">
        <f t="shared" si="1"/>
        <v>26.749780000000001</v>
      </c>
    </row>
    <row r="49" spans="1:3" x14ac:dyDescent="0.35">
      <c r="A49" s="9" t="s">
        <v>628</v>
      </c>
      <c r="B49" s="14">
        <v>-1.1020000000000001</v>
      </c>
      <c r="C49" s="14">
        <f t="shared" si="1"/>
        <v>26.945080000000001</v>
      </c>
    </row>
    <row r="50" spans="1:3" x14ac:dyDescent="0.35">
      <c r="A50" s="9" t="s">
        <v>629</v>
      </c>
      <c r="B50" s="14">
        <v>-1.254</v>
      </c>
      <c r="C50" s="14">
        <f t="shared" si="1"/>
        <v>27.604759999999999</v>
      </c>
    </row>
    <row r="51" spans="1:3" x14ac:dyDescent="0.35">
      <c r="A51" s="9" t="s">
        <v>630</v>
      </c>
      <c r="B51" s="14">
        <v>-1.278</v>
      </c>
      <c r="C51" s="14">
        <f t="shared" si="1"/>
        <v>27.708919999999999</v>
      </c>
    </row>
    <row r="52" spans="1:3" x14ac:dyDescent="0.35">
      <c r="A52" s="9" t="s">
        <v>631</v>
      </c>
      <c r="B52" s="14">
        <v>-1.365</v>
      </c>
      <c r="C52" s="14">
        <f t="shared" si="1"/>
        <v>28.086500000000001</v>
      </c>
    </row>
    <row r="53" spans="1:3" x14ac:dyDescent="0.35">
      <c r="A53" s="9" t="s">
        <v>632</v>
      </c>
      <c r="B53" s="14">
        <v>-1.7849999999999999</v>
      </c>
      <c r="C53" s="14">
        <f t="shared" si="1"/>
        <v>29.909300000000002</v>
      </c>
    </row>
    <row r="54" spans="1:3" x14ac:dyDescent="0.35">
      <c r="A54" s="9" t="s">
        <v>633</v>
      </c>
      <c r="B54" s="14">
        <v>-1.5640000000000001</v>
      </c>
      <c r="C54" s="14">
        <f t="shared" si="1"/>
        <v>28.95016</v>
      </c>
    </row>
    <row r="55" spans="1:3" x14ac:dyDescent="0.35">
      <c r="A55" s="9" t="s">
        <v>634</v>
      </c>
      <c r="B55" s="14">
        <v>-1.71</v>
      </c>
      <c r="C55" s="14">
        <f t="shared" si="1"/>
        <v>29.5838</v>
      </c>
    </row>
    <row r="56" spans="1:3" x14ac:dyDescent="0.35">
      <c r="A56" s="9" t="s">
        <v>635</v>
      </c>
      <c r="B56" s="14">
        <v>-1.7370000000000001</v>
      </c>
      <c r="C56" s="14">
        <f t="shared" si="1"/>
        <v>29.700980000000001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C-12-2019</vt:lpstr>
      <vt:lpstr>C-11-2019</vt:lpstr>
      <vt:lpstr>C-13-2019</vt:lpstr>
      <vt:lpstr>C-1-2023</vt:lpstr>
      <vt:lpstr>C-4-2023</vt:lpstr>
      <vt:lpstr>C-5-2023</vt:lpstr>
      <vt:lpstr>C-6-2023</vt:lpstr>
      <vt:lpstr>C-7-2023</vt:lpstr>
      <vt:lpstr>C-9-2023</vt:lpstr>
      <vt:lpstr>C-10-2023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Alidoostsalimi</dc:creator>
  <cp:lastModifiedBy>Mahsa Alidoostsalimi</cp:lastModifiedBy>
  <cp:lastPrinted>2024-02-26T23:04:52Z</cp:lastPrinted>
  <dcterms:created xsi:type="dcterms:W3CDTF">2015-06-05T18:17:20Z</dcterms:created>
  <dcterms:modified xsi:type="dcterms:W3CDTF">2024-11-19T09:28:44Z</dcterms:modified>
</cp:coreProperties>
</file>